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<sst xmlns="http://schemas.openxmlformats.org/spreadsheetml/2006/main" count="332" uniqueCount="76">
  <si>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</si>
  <si>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</si>
  <si>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</si>
  <si>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</si>
  <si>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</si>
  <si>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</si>
  <si>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</si>
  <si>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</si>
  <si>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</si>
  <si>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</si>
  <si>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</si>
  <si>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</si>
  <si>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</si>
  <si>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</si>
  <si>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</si>
  <si>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</si>
  <si>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</si>
  <si>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</si>
  <si>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</si>
  <si>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</si>
  <si>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</si>
  <si>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</si>
  <si>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</si>
  <si>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</si>
  <si>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</si>
  <si>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</si>
  <si>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</si>
  <si>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</si>
  <si>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</si>
  <si>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</si>
  <si>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</si>
  <si>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</si>
  <si>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</si>
  <si>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</si>
  <si>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</si>
  <si>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</si>
  <si>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</si>
  <si>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</si>
  <si>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</si>
  <si>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</si>
  <si>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</si>
  <si>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</si>
  <si>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</si>
  <si>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</si>
  <si>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</si>
  <si>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</si>
  <si>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</si>
  <si>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</si>
  <si>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</si>
  <si>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</si>
  <si>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</si>
  <si>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</si>
  <si>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</si>
  <si>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</si>
  <si>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</si>
  <si>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</si>
  <si>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</si>
  <si>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</si>
  <si>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</si>
  <si>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</si>
  <si>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</si>
  <si>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</si>
  <si>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</si>
  <si>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1 14 0205310 0000 440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</si>
  <si>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</si>
  <si>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Приложение № 1 к решению сессии Дросковского сельского Совета народных депутатов № 50/2-СС от 23.12.2020г </t>
  </si>
  <si>
    <t xml:space="preserve"> 1 16 1012301 0000 140</t>
  </si>
  <si>
    <t>1 17 0505010 0000 180</t>
  </si>
  <si>
    <t>1 16 0202002 0000 140</t>
  </si>
  <si>
    <t>Административные штрафы , установленные законами субъектов Российской Федерации 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</si>
  <si>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 образовавшейся до 1 января 2020 года</t>
  </si>
  <si>
    <t>Бюджет 2020г.                 (руб.)</t>
  </si>
  <si>
    <t>Поправка к бюджету 2020г.,         (руб.)</t>
  </si>
  <si>
    <t>Бюджет 2020.г с поправкой, (руб.)</t>
  </si>
  <si>
    <t>2 02 02000 00 0090 151</t>
  </si>
  <si>
    <t>Доходы от оказания платных услуг работ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</si>
</sst>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7" fillId="47" borderId="20" xfId="0" applyFont="1" applyFill="1" applyBorder="1" applyAlignment="1">
      <alignment vertical="top" wrapText="1"/>
    </xf>
    <xf numFmtId="0" fontId="3" fillId="47" borderId="19" xfId="0" applyFont="1" applyFill="1" applyBorder="1" applyAlignment="1">
      <alignment horizontal="center" vertical="top" wrapText="1"/>
    </xf>
    <xf numFmtId="0" fontId="4" fillId="47" borderId="21" xfId="0" applyFont="1" applyFill="1" applyBorder="1" applyAlignment="1">
      <alignment horizontal="center" vertical="top" wrapText="1"/>
    </xf>
    <xf numFmtId="0" fontId="4" fillId="47" borderId="22" xfId="0" applyFont="1" applyFill="1" applyBorder="1" applyAlignment="1">
      <alignment horizontal="center" vertical="top" wrapText="1"/>
    </xf>
    <xf numFmtId="0" fontId="5" fillId="47" borderId="20" xfId="0" applyFont="1" applyFill="1" applyBorder="1" applyAlignment="1">
      <alignment vertical="top" wrapText="1"/>
    </xf>
    <xf numFmtId="2" fontId="4" fillId="47" borderId="23" xfId="0" applyNumberFormat="1" applyFont="1" applyFill="1" applyBorder="1" applyAlignment="1">
      <alignment horizontal="center" vertical="top" wrapText="1"/>
    </xf>
    <xf numFmtId="2" fontId="4" fillId="47" borderId="24" xfId="0" applyNumberFormat="1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2" fontId="27" fillId="47" borderId="27" xfId="0" applyNumberFormat="1" applyFont="1" applyFill="1" applyBorder="1" applyAlignment="1">
      <alignment horizontal="center" vertical="top" wrapText="1"/>
    </xf>
    <xf numFmtId="2" fontId="27" fillId="47" borderId="28" xfId="0" applyNumberFormat="1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7" fillId="47" borderId="30" xfId="0" applyFont="1" applyFill="1" applyBorder="1" applyAlignment="1">
      <alignment horizontal="center" vertical="top" wrapText="1"/>
    </xf>
    <xf numFmtId="0" fontId="27" fillId="47" borderId="19" xfId="0" applyFont="1" applyFill="1" applyBorder="1" applyAlignment="1">
      <alignment vertical="top" wrapText="1"/>
    </xf>
    <xf numFmtId="0" fontId="29" fillId="47" borderId="20" xfId="0" applyFont="1" applyFill="1" applyBorder="1" applyAlignment="1">
      <alignment vertical="top" wrapText="1"/>
    </xf>
    <xf numFmtId="2" fontId="29" fillId="47" borderId="27" xfId="0" applyNumberFormat="1" applyFont="1" applyFill="1" applyBorder="1" applyAlignment="1">
      <alignment horizontal="center" vertical="top" wrapText="1"/>
    </xf>
    <xf numFmtId="2" fontId="29" fillId="47" borderId="28" xfId="0" applyNumberFormat="1" applyFont="1" applyFill="1" applyBorder="1" applyAlignment="1">
      <alignment horizontal="center" vertical="top" wrapText="1"/>
    </xf>
    <xf numFmtId="0" fontId="27" fillId="47" borderId="31" xfId="0" applyFont="1" applyFill="1" applyBorder="1" applyAlignment="1">
      <alignment vertical="top" wrapText="1"/>
    </xf>
    <xf numFmtId="2" fontId="27" fillId="47" borderId="32" xfId="0" applyNumberFormat="1" applyFont="1" applyFill="1" applyBorder="1" applyAlignment="1">
      <alignment horizontal="center" vertical="top" wrapText="1"/>
    </xf>
    <xf numFmtId="2" fontId="27" fillId="47" borderId="33" xfId="0" applyNumberFormat="1" applyFont="1" applyFill="1" applyBorder="1" applyAlignment="1">
      <alignment horizontal="center" vertical="top" wrapText="1"/>
    </xf>
    <xf numFmtId="2" fontId="27" fillId="47" borderId="19" xfId="0" applyNumberFormat="1" applyFont="1" applyFill="1" applyBorder="1" applyAlignment="1">
      <alignment horizontal="center" vertical="top" wrapText="1"/>
    </xf>
    <xf numFmtId="2" fontId="27" fillId="47" borderId="26" xfId="0" applyNumberFormat="1" applyFont="1" applyFill="1" applyBorder="1" applyAlignment="1">
      <alignment horizontal="center" vertical="top" wrapText="1"/>
    </xf>
    <xf numFmtId="0" fontId="28" fillId="47" borderId="19" xfId="0" applyFont="1" applyFill="1" applyBorder="1" applyAlignment="1">
      <alignment wrapText="1"/>
    </xf>
    <xf numFmtId="0" fontId="27" fillId="47" borderId="20" xfId="0" applyFont="1" applyFill="1" applyBorder="1" applyAlignment="1">
      <alignment vertical="top" wrapText="1"/>
    </xf>
    <xf numFmtId="2" fontId="29" fillId="47" borderId="27" xfId="0" applyNumberFormat="1" applyFont="1" applyFill="1" applyBorder="1" applyAlignment="1">
      <alignment vertical="top" wrapText="1"/>
    </xf>
    <xf numFmtId="2" fontId="27" fillId="47" borderId="27" xfId="0" applyNumberFormat="1" applyFont="1" applyFill="1" applyBorder="1" applyAlignment="1">
      <alignment vertical="top" wrapText="1"/>
    </xf>
    <xf numFmtId="2" fontId="27" fillId="47" borderId="19" xfId="0" applyNumberFormat="1" applyFont="1" applyFill="1" applyBorder="1" applyAlignment="1">
      <alignment vertical="top" wrapText="1"/>
    </xf>
    <xf numFmtId="0" fontId="7" fillId="47" borderId="34" xfId="0" applyFont="1" applyFill="1" applyBorder="1" applyAlignment="1">
      <alignment horizontal="center" vertical="top" wrapText="1"/>
    </xf>
    <xf numFmtId="0" fontId="7" fillId="47" borderId="35" xfId="0" applyFont="1" applyFill="1" applyBorder="1" applyAlignment="1">
      <alignment horizontal="center" vertical="top" wrapText="1"/>
    </xf>
    <xf numFmtId="2" fontId="27" fillId="47" borderId="36" xfId="0" applyNumberFormat="1" applyFont="1" applyFill="1" applyBorder="1" applyAlignment="1">
      <alignment horizontal="center" vertical="top" wrapText="1"/>
    </xf>
    <xf numFmtId="2" fontId="27" fillId="47" borderId="37" xfId="0" applyNumberFormat="1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7" fillId="47" borderId="30" xfId="0" applyFont="1" applyFill="1" applyBorder="1" applyAlignment="1">
      <alignment horizontal="center" vertical="top" wrapText="1"/>
    </xf>
    <xf numFmtId="0" fontId="7" fillId="47" borderId="38" xfId="0" applyFont="1" applyFill="1" applyBorder="1" applyAlignment="1">
      <alignment horizontal="center" vertical="top" wrapText="1"/>
    </xf>
    <xf numFmtId="0" fontId="7" fillId="47" borderId="32" xfId="0" applyFont="1" applyFill="1" applyBorder="1" applyAlignment="1">
      <alignment horizontal="center" vertical="top" wrapText="1"/>
    </xf>
    <xf numFmtId="0" fontId="3" fillId="47" borderId="39" xfId="0" applyFont="1" applyFill="1" applyBorder="1" applyAlignment="1">
      <alignment horizontal="center" vertical="top" wrapText="1"/>
    </xf>
    <xf numFmtId="0" fontId="3" fillId="47" borderId="40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0" fontId="7" fillId="47" borderId="35" xfId="0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47" borderId="42" xfId="0" applyFont="1" applyFill="1" applyBorder="1" applyAlignment="1">
      <alignment vertical="top" wrapText="1"/>
    </xf>
    <xf numFmtId="0" fontId="27" fillId="47" borderId="20" xfId="0" applyFont="1" applyFill="1" applyBorder="1" applyAlignment="1">
      <alignment vertical="top" wrapText="1"/>
    </xf>
    <xf numFmtId="2" fontId="27" fillId="47" borderId="42" xfId="0" applyNumberFormat="1" applyFont="1" applyFill="1" applyBorder="1" applyAlignment="1">
      <alignment horizontal="center" vertical="top" wrapText="1"/>
    </xf>
    <xf numFmtId="2" fontId="27" fillId="47" borderId="20" xfId="0" applyNumberFormat="1" applyFont="1" applyFill="1" applyBorder="1" applyAlignment="1">
      <alignment horizontal="center" vertical="top" wrapText="1"/>
    </xf>
    <xf numFmtId="2" fontId="27" fillId="47" borderId="42" xfId="0" applyNumberFormat="1" applyFont="1" applyFill="1" applyBorder="1" applyAlignment="1">
      <alignment vertical="top" wrapText="1"/>
    </xf>
    <xf numFmtId="2" fontId="27" fillId="47" borderId="20" xfId="0" applyNumberFormat="1" applyFont="1" applyFill="1" applyBorder="1" applyAlignment="1">
      <alignment vertical="top" wrapText="1"/>
    </xf>
    <xf numFmtId="0" fontId="3" fillId="47" borderId="29" xfId="0" applyFont="1" applyFill="1" applyBorder="1" applyAlignment="1">
      <alignment horizontal="center" vertical="top" wrapText="1"/>
    </xf>
    <xf numFmtId="0" fontId="3" fillId="47" borderId="30" xfId="0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justify" vertical="top" wrapText="1"/>
    </xf>
    <xf numFmtId="0" fontId="7" fillId="47" borderId="30" xfId="0" applyFont="1" applyFill="1" applyBorder="1" applyAlignment="1">
      <alignment horizontal="justify" vertical="top" wrapText="1"/>
    </xf>
    <xf numFmtId="0" fontId="3" fillId="47" borderId="38" xfId="0" applyFont="1" applyFill="1" applyBorder="1" applyAlignment="1">
      <alignment horizontal="center" vertical="top" wrapText="1"/>
    </xf>
    <xf numFmtId="0" fontId="3" fillId="47" borderId="32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F7" sqref="F7:F10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7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7" t="s">
        <v>65</v>
      </c>
      <c r="E1" s="47"/>
      <c r="F1" s="47"/>
    </row>
    <row r="2" spans="1:6" ht="15.75">
      <c r="A2" s="1"/>
      <c r="D2" s="47"/>
      <c r="E2" s="47"/>
      <c r="F2" s="47"/>
    </row>
    <row r="3" spans="1:6" ht="23.25" customHeight="1" thickBot="1">
      <c r="A3" s="49" t="s">
        <v>0</v>
      </c>
      <c r="B3" s="49"/>
      <c r="C3" s="49"/>
      <c r="D3" s="48"/>
      <c r="E3" s="48"/>
      <c r="F3" s="48"/>
    </row>
    <row r="4" spans="1:6" ht="54" customHeight="1" thickBot="1" thickTop="1">
      <c r="A4" s="60" t="s">
        <v>1</v>
      </c>
      <c r="B4" s="61"/>
      <c r="C4" s="5" t="s">
        <v>2</v>
      </c>
      <c r="D4" s="6" t="s">
        <v>71</v>
      </c>
      <c r="E4" s="6" t="s">
        <v>72</v>
      </c>
      <c r="F4" s="7" t="s">
        <v>73</v>
      </c>
    </row>
    <row r="5" spans="1:6" ht="15.75" customHeight="1" thickBot="1" thickTop="1">
      <c r="A5" s="45" t="s">
        <v>3</v>
      </c>
      <c r="B5" s="46"/>
      <c r="C5" s="8" t="s">
        <v>4</v>
      </c>
      <c r="D5" s="9">
        <f>D7+D11+D12+D14+D18+D21+D22+D25+D29+D20+D26</f>
        <v>3234700</v>
      </c>
      <c r="E5" s="9">
        <f>E6+E14+E18+E20+E21+E22+E23+E24+E25+E26+E29</f>
        <v>-142034.72000000003</v>
      </c>
      <c r="F5" s="10">
        <f>F6+F11+F12+F14+F18+F20+F21+F22+F23+F24+F25+F26+F27+F28+F29</f>
        <v>3147564.8600000003</v>
      </c>
    </row>
    <row r="6" spans="1:6" ht="15.75" customHeight="1" thickBot="1">
      <c r="A6" s="11" t="s">
        <v>61</v>
      </c>
      <c r="B6" s="12"/>
      <c r="C6" s="8" t="s">
        <v>5</v>
      </c>
      <c r="D6" s="13">
        <f>D7</f>
        <v>250000</v>
      </c>
      <c r="E6" s="13">
        <f>E7+E9+E10</f>
        <v>34656.06</v>
      </c>
      <c r="F6" s="14">
        <f>F7+F9+F10</f>
        <v>284656.06</v>
      </c>
    </row>
    <row r="7" spans="1:6" ht="21" customHeight="1" thickBot="1">
      <c r="A7" s="37" t="s">
        <v>59</v>
      </c>
      <c r="B7" s="38"/>
      <c r="C7" s="4" t="s">
        <v>60</v>
      </c>
      <c r="D7" s="15">
        <v>250000</v>
      </c>
      <c r="E7" s="15">
        <v>31790.12</v>
      </c>
      <c r="F7" s="16">
        <f>D7+E7</f>
        <v>281790.12</v>
      </c>
    </row>
    <row r="8" spans="1:6" ht="15.75" hidden="1" thickBot="1">
      <c r="A8" s="17" t="s">
        <v>36</v>
      </c>
      <c r="B8" s="18"/>
      <c r="C8" s="4" t="s">
        <v>37</v>
      </c>
      <c r="D8" s="15"/>
      <c r="E8" s="15"/>
      <c r="F8" s="16">
        <f>D8+E8</f>
        <v>0</v>
      </c>
    </row>
    <row r="9" spans="1:6" ht="105.75" thickBot="1">
      <c r="A9" s="17" t="s">
        <v>57</v>
      </c>
      <c r="B9" s="18"/>
      <c r="C9" s="4" t="s">
        <v>62</v>
      </c>
      <c r="D9" s="15">
        <v>0</v>
      </c>
      <c r="E9" s="15">
        <v>2328.9</v>
      </c>
      <c r="F9" s="16">
        <f>E9</f>
        <v>2328.9</v>
      </c>
    </row>
    <row r="10" spans="1:6" ht="45.75" thickBot="1">
      <c r="A10" s="17" t="s">
        <v>56</v>
      </c>
      <c r="B10" s="18"/>
      <c r="C10" s="4" t="s">
        <v>58</v>
      </c>
      <c r="D10" s="15">
        <v>0</v>
      </c>
      <c r="E10" s="15">
        <v>537.04</v>
      </c>
      <c r="F10" s="16">
        <f>E10</f>
        <v>537.04</v>
      </c>
    </row>
    <row r="11" spans="1:6" ht="29.25" customHeight="1" thickBot="1">
      <c r="A11" s="37" t="s">
        <v>6</v>
      </c>
      <c r="B11" s="38"/>
      <c r="C11" s="4" t="s">
        <v>7</v>
      </c>
      <c r="D11" s="15">
        <v>120000</v>
      </c>
      <c r="E11" s="15">
        <v>78032.84</v>
      </c>
      <c r="F11" s="16">
        <f>D11+E11</f>
        <v>198032.84</v>
      </c>
    </row>
    <row r="12" spans="1:6" ht="17.25" customHeight="1" thickBot="1">
      <c r="A12" s="37" t="s">
        <v>8</v>
      </c>
      <c r="B12" s="38"/>
      <c r="C12" s="4" t="s">
        <v>9</v>
      </c>
      <c r="D12" s="15">
        <v>408000</v>
      </c>
      <c r="E12" s="15">
        <v>-3276.6</v>
      </c>
      <c r="F12" s="16">
        <f>D12+E12</f>
        <v>404723.4</v>
      </c>
    </row>
    <row r="13" spans="1:256" ht="32.25" customHeight="1" hidden="1" thickBot="1">
      <c r="A13" s="19" t="s">
        <v>10</v>
      </c>
      <c r="B13" s="19" t="s">
        <v>10</v>
      </c>
      <c r="C13" s="19" t="s">
        <v>10</v>
      </c>
      <c r="D13" s="19" t="s">
        <v>10</v>
      </c>
      <c r="E13" s="19"/>
      <c r="F13" s="19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 t="s">
        <v>10</v>
      </c>
      <c r="AG13" s="2" t="s">
        <v>10</v>
      </c>
      <c r="AH13" s="2" t="s">
        <v>10</v>
      </c>
      <c r="AI13" s="2" t="s">
        <v>10</v>
      </c>
      <c r="AJ13" s="2" t="s">
        <v>10</v>
      </c>
      <c r="AK13" s="2" t="s">
        <v>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 t="s">
        <v>10</v>
      </c>
      <c r="AR13" s="2" t="s">
        <v>10</v>
      </c>
      <c r="AS13" s="2" t="s">
        <v>10</v>
      </c>
      <c r="AT13" s="2" t="s">
        <v>10</v>
      </c>
      <c r="AU13" s="2" t="s">
        <v>10</v>
      </c>
      <c r="AV13" s="2" t="s">
        <v>10</v>
      </c>
      <c r="AW13" s="2" t="s">
        <v>10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 t="s">
        <v>10</v>
      </c>
      <c r="BD13" s="2" t="s">
        <v>10</v>
      </c>
      <c r="BE13" s="2" t="s">
        <v>10</v>
      </c>
      <c r="BF13" s="2" t="s">
        <v>10</v>
      </c>
      <c r="BG13" s="2" t="s">
        <v>10</v>
      </c>
      <c r="BH13" s="2" t="s">
        <v>10</v>
      </c>
      <c r="BI13" s="2" t="s">
        <v>10</v>
      </c>
      <c r="BJ13" s="2" t="s">
        <v>10</v>
      </c>
      <c r="BK13" s="2" t="s">
        <v>10</v>
      </c>
      <c r="BL13" s="2" t="s">
        <v>10</v>
      </c>
      <c r="BM13" s="2" t="s">
        <v>10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F13" s="2" t="s">
        <v>10</v>
      </c>
      <c r="CG13" s="2" t="s">
        <v>10</v>
      </c>
      <c r="CH13" s="2" t="s">
        <v>10</v>
      </c>
      <c r="CI13" s="2" t="s">
        <v>10</v>
      </c>
      <c r="CJ13" s="2" t="s">
        <v>10</v>
      </c>
      <c r="CK13" s="2" t="s">
        <v>10</v>
      </c>
      <c r="CL13" s="2" t="s">
        <v>10</v>
      </c>
      <c r="CM13" s="2" t="s">
        <v>10</v>
      </c>
      <c r="CN13" s="2" t="s">
        <v>10</v>
      </c>
      <c r="CO13" s="2" t="s">
        <v>10</v>
      </c>
      <c r="CP13" s="2" t="s">
        <v>10</v>
      </c>
      <c r="CQ13" s="2" t="s">
        <v>10</v>
      </c>
      <c r="CR13" s="2" t="s">
        <v>10</v>
      </c>
      <c r="CS13" s="2" t="s">
        <v>10</v>
      </c>
      <c r="CT13" s="2" t="s">
        <v>10</v>
      </c>
      <c r="CU13" s="2" t="s">
        <v>10</v>
      </c>
      <c r="CV13" s="2" t="s">
        <v>10</v>
      </c>
      <c r="CW13" s="2" t="s">
        <v>10</v>
      </c>
      <c r="CX13" s="2" t="s">
        <v>10</v>
      </c>
      <c r="CY13" s="2" t="s">
        <v>10</v>
      </c>
      <c r="CZ13" s="2" t="s">
        <v>10</v>
      </c>
      <c r="DA13" s="2" t="s">
        <v>10</v>
      </c>
      <c r="DB13" s="2" t="s">
        <v>10</v>
      </c>
      <c r="DC13" s="2" t="s">
        <v>10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V13" s="2" t="s">
        <v>10</v>
      </c>
      <c r="DW13" s="2" t="s">
        <v>10</v>
      </c>
      <c r="DX13" s="2" t="s">
        <v>10</v>
      </c>
      <c r="DY13" s="2" t="s">
        <v>10</v>
      </c>
      <c r="DZ13" s="2" t="s">
        <v>10</v>
      </c>
      <c r="EA13" s="2" t="s">
        <v>10</v>
      </c>
      <c r="EB13" s="2" t="s">
        <v>10</v>
      </c>
      <c r="EC13" s="2" t="s">
        <v>10</v>
      </c>
      <c r="ED13" s="2" t="s">
        <v>10</v>
      </c>
      <c r="EE13" s="2" t="s">
        <v>10</v>
      </c>
      <c r="EF13" s="2" t="s">
        <v>10</v>
      </c>
      <c r="EG13" s="2" t="s">
        <v>10</v>
      </c>
      <c r="EH13" s="2" t="s">
        <v>10</v>
      </c>
      <c r="EI13" s="2" t="s">
        <v>10</v>
      </c>
      <c r="EJ13" s="2" t="s">
        <v>10</v>
      </c>
      <c r="EK13" s="2" t="s">
        <v>10</v>
      </c>
      <c r="EL13" s="2" t="s">
        <v>10</v>
      </c>
      <c r="EM13" s="2" t="s">
        <v>10</v>
      </c>
      <c r="EN13" s="2" t="s">
        <v>10</v>
      </c>
      <c r="EO13" s="2" t="s">
        <v>10</v>
      </c>
      <c r="EP13" s="2" t="s">
        <v>10</v>
      </c>
      <c r="EQ13" s="2" t="s">
        <v>10</v>
      </c>
      <c r="ER13" s="2" t="s">
        <v>10</v>
      </c>
      <c r="ES13" s="2" t="s">
        <v>10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2" t="s">
        <v>10</v>
      </c>
      <c r="FA13" s="2" t="s">
        <v>10</v>
      </c>
      <c r="FB13" s="2" t="s">
        <v>10</v>
      </c>
      <c r="FC13" s="2" t="s">
        <v>10</v>
      </c>
      <c r="FD13" s="2" t="s">
        <v>10</v>
      </c>
      <c r="FE13" s="2" t="s">
        <v>10</v>
      </c>
      <c r="FF13" s="2" t="s">
        <v>10</v>
      </c>
      <c r="FG13" s="2" t="s">
        <v>10</v>
      </c>
      <c r="FH13" s="2" t="s">
        <v>10</v>
      </c>
      <c r="FI13" s="2" t="s">
        <v>10</v>
      </c>
      <c r="FJ13" s="2" t="s">
        <v>10</v>
      </c>
      <c r="FK13" s="2" t="s">
        <v>10</v>
      </c>
      <c r="FL13" s="2" t="s">
        <v>10</v>
      </c>
      <c r="FM13" s="2" t="s">
        <v>10</v>
      </c>
      <c r="FN13" s="2" t="s">
        <v>10</v>
      </c>
      <c r="FO13" s="2" t="s">
        <v>10</v>
      </c>
      <c r="FP13" s="2" t="s">
        <v>10</v>
      </c>
      <c r="FQ13" s="2" t="s">
        <v>10</v>
      </c>
      <c r="FR13" s="2" t="s">
        <v>10</v>
      </c>
      <c r="FS13" s="2" t="s">
        <v>10</v>
      </c>
      <c r="FT13" s="2" t="s">
        <v>10</v>
      </c>
      <c r="FU13" s="2" t="s">
        <v>10</v>
      </c>
      <c r="FV13" s="2" t="s">
        <v>10</v>
      </c>
      <c r="FW13" s="2" t="s">
        <v>10</v>
      </c>
      <c r="FX13" s="2" t="s">
        <v>10</v>
      </c>
      <c r="FY13" s="2" t="s">
        <v>10</v>
      </c>
      <c r="FZ13" s="2" t="s">
        <v>10</v>
      </c>
      <c r="GA13" s="2" t="s">
        <v>10</v>
      </c>
      <c r="GB13" s="2" t="s">
        <v>10</v>
      </c>
      <c r="GC13" s="2" t="s">
        <v>10</v>
      </c>
      <c r="GD13" s="2" t="s">
        <v>10</v>
      </c>
      <c r="GE13" s="2" t="s">
        <v>10</v>
      </c>
      <c r="GF13" s="2" t="s">
        <v>10</v>
      </c>
      <c r="GG13" s="2" t="s">
        <v>10</v>
      </c>
      <c r="GH13" s="2" t="s">
        <v>10</v>
      </c>
      <c r="GI13" s="2" t="s">
        <v>10</v>
      </c>
      <c r="GJ13" s="2" t="s">
        <v>10</v>
      </c>
      <c r="GK13" s="2" t="s">
        <v>10</v>
      </c>
      <c r="GL13" s="2" t="s">
        <v>10</v>
      </c>
      <c r="GM13" s="2" t="s">
        <v>10</v>
      </c>
      <c r="GN13" s="2" t="s">
        <v>10</v>
      </c>
      <c r="GO13" s="2" t="s">
        <v>10</v>
      </c>
      <c r="GP13" s="2" t="s">
        <v>10</v>
      </c>
      <c r="GQ13" s="2" t="s">
        <v>10</v>
      </c>
      <c r="GR13" s="2" t="s">
        <v>10</v>
      </c>
      <c r="GS13" s="2" t="s">
        <v>10</v>
      </c>
      <c r="GT13" s="2" t="s">
        <v>10</v>
      </c>
      <c r="GU13" s="2" t="s">
        <v>10</v>
      </c>
      <c r="GV13" s="2" t="s">
        <v>10</v>
      </c>
      <c r="GW13" s="2" t="s">
        <v>10</v>
      </c>
      <c r="GX13" s="2" t="s">
        <v>10</v>
      </c>
      <c r="GY13" s="2" t="s">
        <v>10</v>
      </c>
      <c r="GZ13" s="2" t="s">
        <v>10</v>
      </c>
      <c r="HA13" s="2" t="s">
        <v>10</v>
      </c>
      <c r="HB13" s="2" t="s">
        <v>10</v>
      </c>
      <c r="HC13" s="2" t="s">
        <v>10</v>
      </c>
      <c r="HD13" s="2" t="s">
        <v>10</v>
      </c>
      <c r="HE13" s="2" t="s">
        <v>10</v>
      </c>
      <c r="HF13" s="2" t="s">
        <v>10</v>
      </c>
      <c r="HG13" s="2" t="s">
        <v>10</v>
      </c>
      <c r="HH13" s="2" t="s">
        <v>10</v>
      </c>
      <c r="HI13" s="2" t="s">
        <v>10</v>
      </c>
      <c r="HJ13" s="2" t="s">
        <v>10</v>
      </c>
      <c r="HK13" s="2" t="s">
        <v>10</v>
      </c>
      <c r="HL13" s="2" t="s">
        <v>10</v>
      </c>
      <c r="HM13" s="2" t="s">
        <v>10</v>
      </c>
      <c r="HN13" s="2" t="s">
        <v>10</v>
      </c>
      <c r="HO13" s="2" t="s">
        <v>10</v>
      </c>
      <c r="HP13" s="2" t="s">
        <v>10</v>
      </c>
      <c r="HQ13" s="2" t="s">
        <v>10</v>
      </c>
      <c r="HR13" s="2" t="s">
        <v>10</v>
      </c>
      <c r="HS13" s="2" t="s">
        <v>10</v>
      </c>
      <c r="HT13" s="2" t="s">
        <v>10</v>
      </c>
      <c r="HU13" s="2" t="s">
        <v>10</v>
      </c>
      <c r="HV13" s="2" t="s">
        <v>10</v>
      </c>
      <c r="HW13" s="2" t="s">
        <v>10</v>
      </c>
      <c r="HX13" s="2" t="s">
        <v>10</v>
      </c>
      <c r="HY13" s="2" t="s">
        <v>10</v>
      </c>
      <c r="HZ13" s="2" t="s">
        <v>10</v>
      </c>
      <c r="IA13" s="2" t="s">
        <v>10</v>
      </c>
      <c r="IB13" s="2" t="s">
        <v>10</v>
      </c>
      <c r="IC13" s="2" t="s">
        <v>10</v>
      </c>
      <c r="ID13" s="2" t="s">
        <v>10</v>
      </c>
      <c r="IE13" s="2" t="s">
        <v>10</v>
      </c>
      <c r="IF13" s="2" t="s">
        <v>10</v>
      </c>
      <c r="IG13" s="2" t="s">
        <v>10</v>
      </c>
      <c r="IH13" s="2" t="s">
        <v>10</v>
      </c>
      <c r="II13" s="2" t="s">
        <v>10</v>
      </c>
      <c r="IJ13" s="2" t="s">
        <v>10</v>
      </c>
      <c r="IK13" s="2" t="s">
        <v>10</v>
      </c>
      <c r="IL13" s="2" t="s">
        <v>10</v>
      </c>
      <c r="IM13" s="2" t="s">
        <v>10</v>
      </c>
      <c r="IN13" s="2" t="s">
        <v>10</v>
      </c>
      <c r="IO13" s="2" t="s">
        <v>10</v>
      </c>
      <c r="IP13" s="2" t="s">
        <v>10</v>
      </c>
      <c r="IQ13" s="2" t="s">
        <v>10</v>
      </c>
      <c r="IR13" s="2" t="s">
        <v>10</v>
      </c>
      <c r="IS13" s="2" t="s">
        <v>10</v>
      </c>
      <c r="IT13" s="2" t="s">
        <v>10</v>
      </c>
      <c r="IU13" s="2" t="s">
        <v>10</v>
      </c>
      <c r="IV13" s="2" t="s">
        <v>10</v>
      </c>
    </row>
    <row r="14" spans="1:6" ht="15.75" thickBot="1">
      <c r="A14" s="56" t="s">
        <v>46</v>
      </c>
      <c r="B14" s="57"/>
      <c r="C14" s="20" t="s">
        <v>11</v>
      </c>
      <c r="D14" s="21">
        <f>D16+D17</f>
        <v>2200000</v>
      </c>
      <c r="E14" s="21">
        <f>E16+E17</f>
        <v>142273.59999999998</v>
      </c>
      <c r="F14" s="22">
        <f>F16+F17</f>
        <v>2342273.6</v>
      </c>
    </row>
    <row r="15" spans="1:6" ht="15.75" hidden="1" thickBot="1">
      <c r="A15" s="37" t="s">
        <v>12</v>
      </c>
      <c r="B15" s="38"/>
      <c r="C15" s="4" t="s">
        <v>11</v>
      </c>
      <c r="D15" s="15"/>
      <c r="E15" s="15"/>
      <c r="F15" s="16">
        <f>E15</f>
        <v>0</v>
      </c>
    </row>
    <row r="16" spans="1:6" ht="30.75" thickBot="1">
      <c r="A16" s="17" t="s">
        <v>52</v>
      </c>
      <c r="B16" s="18"/>
      <c r="C16" s="4" t="s">
        <v>54</v>
      </c>
      <c r="D16" s="15">
        <v>1013000</v>
      </c>
      <c r="E16" s="15">
        <v>-115248.95</v>
      </c>
      <c r="F16" s="16">
        <f>D16+E16</f>
        <v>897751.05</v>
      </c>
    </row>
    <row r="17" spans="1:6" ht="30.75" thickBot="1">
      <c r="A17" s="17" t="s">
        <v>53</v>
      </c>
      <c r="B17" s="18"/>
      <c r="C17" s="4" t="s">
        <v>55</v>
      </c>
      <c r="D17" s="15">
        <v>1187000</v>
      </c>
      <c r="E17" s="15">
        <v>257522.55</v>
      </c>
      <c r="F17" s="16">
        <f>D17+E17</f>
        <v>1444522.55</v>
      </c>
    </row>
    <row r="18" spans="1:6" ht="16.5" customHeight="1" thickBot="1">
      <c r="A18" s="37" t="s">
        <v>13</v>
      </c>
      <c r="B18" s="38"/>
      <c r="C18" s="19" t="s">
        <v>14</v>
      </c>
      <c r="D18" s="15">
        <v>16500</v>
      </c>
      <c r="E18" s="15">
        <v>-16500</v>
      </c>
      <c r="F18" s="16">
        <f aca="true" t="shared" si="0" ref="F18:F24">D18+E18</f>
        <v>0</v>
      </c>
    </row>
    <row r="19" spans="1:6" ht="28.5" customHeight="1" hidden="1" thickBot="1">
      <c r="A19" s="58" t="s">
        <v>39</v>
      </c>
      <c r="B19" s="59"/>
      <c r="C19" s="19" t="s">
        <v>10</v>
      </c>
      <c r="D19" s="15"/>
      <c r="E19" s="15"/>
      <c r="F19" s="16">
        <f>E19</f>
        <v>0</v>
      </c>
    </row>
    <row r="20" spans="1:6" ht="75.75" thickBot="1">
      <c r="A20" s="37" t="s">
        <v>49</v>
      </c>
      <c r="B20" s="38"/>
      <c r="C20" s="4" t="s">
        <v>50</v>
      </c>
      <c r="D20" s="15">
        <v>167000</v>
      </c>
      <c r="E20" s="15">
        <v>136.12</v>
      </c>
      <c r="F20" s="16">
        <f t="shared" si="0"/>
        <v>167136.12</v>
      </c>
    </row>
    <row r="21" spans="1:6" ht="28.5" customHeight="1" thickBot="1">
      <c r="A21" s="37" t="s">
        <v>47</v>
      </c>
      <c r="B21" s="38"/>
      <c r="C21" s="4" t="s">
        <v>38</v>
      </c>
      <c r="D21" s="15">
        <v>26600</v>
      </c>
      <c r="E21" s="15">
        <v>-26600</v>
      </c>
      <c r="F21" s="16">
        <f>D21+E21</f>
        <v>0</v>
      </c>
    </row>
    <row r="22" spans="1:6" ht="16.5" customHeight="1" thickBot="1">
      <c r="A22" s="37" t="s">
        <v>15</v>
      </c>
      <c r="B22" s="38"/>
      <c r="C22" s="29" t="s">
        <v>75</v>
      </c>
      <c r="D22" s="15">
        <v>10000</v>
      </c>
      <c r="E22" s="15">
        <v>-10000</v>
      </c>
      <c r="F22" s="16">
        <f t="shared" si="0"/>
        <v>0</v>
      </c>
    </row>
    <row r="23" spans="1:6" ht="32.25" customHeight="1" thickBot="1">
      <c r="A23" s="17" t="s">
        <v>48</v>
      </c>
      <c r="B23" s="18"/>
      <c r="C23" s="19" t="s">
        <v>51</v>
      </c>
      <c r="D23" s="15">
        <v>0</v>
      </c>
      <c r="E23" s="15"/>
      <c r="F23" s="16">
        <f>E23</f>
        <v>0</v>
      </c>
    </row>
    <row r="24" spans="1:6" ht="31.5" customHeight="1" thickBot="1">
      <c r="A24" s="37" t="s">
        <v>16</v>
      </c>
      <c r="B24" s="38"/>
      <c r="C24" s="23" t="s">
        <v>17</v>
      </c>
      <c r="D24" s="15">
        <v>0</v>
      </c>
      <c r="E24" s="15"/>
      <c r="F24" s="16">
        <f t="shared" si="0"/>
        <v>0</v>
      </c>
    </row>
    <row r="25" spans="1:6" ht="45" customHeight="1" thickBot="1">
      <c r="A25" s="37" t="s">
        <v>18</v>
      </c>
      <c r="B25" s="38"/>
      <c r="C25" s="19" t="s">
        <v>19</v>
      </c>
      <c r="D25" s="15">
        <v>20000</v>
      </c>
      <c r="E25" s="15">
        <v>-258000</v>
      </c>
      <c r="F25" s="16">
        <f>D25+E25</f>
        <v>-238000</v>
      </c>
    </row>
    <row r="26" spans="1:6" ht="90.75" thickBot="1">
      <c r="A26" s="39" t="s">
        <v>63</v>
      </c>
      <c r="B26" s="40"/>
      <c r="C26" s="4" t="s">
        <v>64</v>
      </c>
      <c r="D26" s="24">
        <v>12600</v>
      </c>
      <c r="E26" s="24">
        <v>-4000.5</v>
      </c>
      <c r="F26" s="25">
        <f>D26+E26</f>
        <v>8599.5</v>
      </c>
    </row>
    <row r="27" spans="1:6" ht="46.5" customHeight="1" thickBot="1">
      <c r="A27" s="18" t="s">
        <v>68</v>
      </c>
      <c r="B27" s="18"/>
      <c r="C27" s="4" t="s">
        <v>69</v>
      </c>
      <c r="D27" s="15">
        <v>0</v>
      </c>
      <c r="E27" s="26">
        <v>143.34</v>
      </c>
      <c r="F27" s="25">
        <f>E27</f>
        <v>143.34</v>
      </c>
    </row>
    <row r="28" spans="1:6" ht="30.75" customHeight="1" thickBot="1">
      <c r="A28" s="18" t="s">
        <v>66</v>
      </c>
      <c r="B28" s="18"/>
      <c r="C28" s="4" t="s">
        <v>70</v>
      </c>
      <c r="D28" s="15">
        <v>0</v>
      </c>
      <c r="E28" s="27">
        <v>-20000</v>
      </c>
      <c r="F28" s="26">
        <f>E28</f>
        <v>-20000</v>
      </c>
    </row>
    <row r="29" spans="1:6" ht="16.5" customHeight="1" thickBot="1">
      <c r="A29" s="37" t="s">
        <v>67</v>
      </c>
      <c r="B29" s="38"/>
      <c r="C29" s="19" t="s">
        <v>20</v>
      </c>
      <c r="D29" s="15">
        <v>4000</v>
      </c>
      <c r="E29" s="15">
        <v>-4000</v>
      </c>
      <c r="F29" s="16">
        <f>D29+E29</f>
        <v>0</v>
      </c>
    </row>
    <row r="30" spans="1:6" ht="16.5" customHeight="1" hidden="1" thickBot="1">
      <c r="A30" s="37" t="s">
        <v>41</v>
      </c>
      <c r="B30" s="38"/>
      <c r="C30" s="28" t="s">
        <v>42</v>
      </c>
      <c r="D30" s="15"/>
      <c r="E30" s="15"/>
      <c r="F30" s="16">
        <f>E30</f>
        <v>0</v>
      </c>
    </row>
    <row r="31" spans="1:6" ht="15.75" customHeight="1" thickBot="1">
      <c r="A31" s="37" t="s">
        <v>21</v>
      </c>
      <c r="B31" s="38"/>
      <c r="C31" s="8" t="s">
        <v>22</v>
      </c>
      <c r="D31" s="13">
        <f>D32+D34+D35+D36+D37+D38+D39+D40</f>
        <v>1037800</v>
      </c>
      <c r="E31" s="13">
        <f>E32+E34+E35+E36+E37+E38+E39+E40</f>
        <v>0</v>
      </c>
      <c r="F31" s="14">
        <f>D31+E31</f>
        <v>1037800</v>
      </c>
    </row>
    <row r="32" spans="1:6" ht="15" customHeight="1" thickBot="1">
      <c r="A32" s="43" t="s">
        <v>23</v>
      </c>
      <c r="B32" s="44"/>
      <c r="C32" s="50" t="s">
        <v>24</v>
      </c>
      <c r="D32" s="52">
        <v>707500</v>
      </c>
      <c r="E32" s="54"/>
      <c r="F32" s="35">
        <f>D32+E32</f>
        <v>707500</v>
      </c>
    </row>
    <row r="33" spans="1:6" ht="20.25" customHeight="1" hidden="1" thickBot="1">
      <c r="A33" s="45"/>
      <c r="B33" s="46"/>
      <c r="C33" s="51"/>
      <c r="D33" s="53"/>
      <c r="E33" s="55"/>
      <c r="F33" s="36"/>
    </row>
    <row r="34" spans="1:6" ht="33" customHeight="1" hidden="1" thickBot="1">
      <c r="A34" s="37" t="s">
        <v>25</v>
      </c>
      <c r="B34" s="38"/>
      <c r="C34" s="4" t="s">
        <v>26</v>
      </c>
      <c r="D34" s="21"/>
      <c r="E34" s="30"/>
      <c r="F34" s="22"/>
    </row>
    <row r="35" spans="1:6" ht="33" customHeight="1" hidden="1" thickBot="1">
      <c r="A35" s="37" t="s">
        <v>27</v>
      </c>
      <c r="B35" s="38"/>
      <c r="C35" s="4" t="s">
        <v>28</v>
      </c>
      <c r="D35" s="15"/>
      <c r="E35" s="31"/>
      <c r="F35" s="16"/>
    </row>
    <row r="36" spans="1:6" ht="50.25" customHeight="1" hidden="1" thickBot="1">
      <c r="A36" s="39" t="s">
        <v>34</v>
      </c>
      <c r="B36" s="40"/>
      <c r="C36" s="28" t="s">
        <v>33</v>
      </c>
      <c r="D36" s="26"/>
      <c r="E36" s="15"/>
      <c r="F36" s="16">
        <f>D36</f>
        <v>0</v>
      </c>
    </row>
    <row r="37" spans="1:6" ht="15" customHeight="1" thickBot="1">
      <c r="A37" s="37" t="s">
        <v>74</v>
      </c>
      <c r="B37" s="38"/>
      <c r="C37" s="19" t="s">
        <v>29</v>
      </c>
      <c r="D37" s="26">
        <v>245300</v>
      </c>
      <c r="E37" s="32"/>
      <c r="F37" s="26">
        <f>D37+E37</f>
        <v>245300</v>
      </c>
    </row>
    <row r="38" spans="1:6" ht="15" customHeight="1" thickBot="1">
      <c r="A38" s="37" t="s">
        <v>30</v>
      </c>
      <c r="B38" s="38"/>
      <c r="C38" s="4" t="s">
        <v>31</v>
      </c>
      <c r="D38" s="15">
        <v>85000</v>
      </c>
      <c r="E38" s="15"/>
      <c r="F38" s="16">
        <f>D38+E38</f>
        <v>85000</v>
      </c>
    </row>
    <row r="39" spans="1:6" ht="62.25" customHeight="1" hidden="1" thickBot="1">
      <c r="A39" s="33" t="s">
        <v>44</v>
      </c>
      <c r="B39" s="34"/>
      <c r="C39" s="4" t="s">
        <v>45</v>
      </c>
      <c r="D39" s="15"/>
      <c r="E39" s="15"/>
      <c r="F39" s="16">
        <f>E39</f>
        <v>0</v>
      </c>
    </row>
    <row r="40" spans="1:6" ht="21.75" customHeight="1" hidden="1" thickBot="1">
      <c r="A40" s="33" t="s">
        <v>40</v>
      </c>
      <c r="B40" s="34"/>
      <c r="C40" s="4" t="s">
        <v>43</v>
      </c>
      <c r="D40" s="15"/>
      <c r="E40" s="15"/>
      <c r="F40" s="16">
        <f>E40</f>
        <v>0</v>
      </c>
    </row>
    <row r="41" spans="1:6" ht="15.75" customHeight="1" thickBot="1">
      <c r="A41" s="41" t="s">
        <v>35</v>
      </c>
      <c r="B41" s="42"/>
      <c r="C41" s="8" t="s">
        <v>32</v>
      </c>
      <c r="D41" s="13">
        <f>D5+D31</f>
        <v>4272500</v>
      </c>
      <c r="E41" s="13">
        <f>E5+E31</f>
        <v>-142034.72000000003</v>
      </c>
      <c r="F41" s="14">
        <f>F5+F31</f>
        <v>4185364.8600000003</v>
      </c>
    </row>
    <row r="42" spans="4:6" ht="13.5" thickTop="1">
      <c r="D42" s="3"/>
      <c r="E42" s="3"/>
      <c r="F42" s="3"/>
    </row>
  </sheetData>
  <sheetProtection/>
  <mergeCells count="31">
    <mergeCell ref="A4:B4"/>
    <mergeCell ref="A5:B5"/>
    <mergeCell ref="A7:B7"/>
    <mergeCell ref="A11:B11"/>
    <mergeCell ref="A12:B12"/>
    <mergeCell ref="A24:B24"/>
    <mergeCell ref="A25:B25"/>
    <mergeCell ref="A26:B26"/>
    <mergeCell ref="A29:B29"/>
    <mergeCell ref="A15:B15"/>
    <mergeCell ref="A30:B30"/>
    <mergeCell ref="A19:B19"/>
    <mergeCell ref="D1:F3"/>
    <mergeCell ref="A3:C3"/>
    <mergeCell ref="C32:C33"/>
    <mergeCell ref="D32:D33"/>
    <mergeCell ref="E32:E33"/>
    <mergeCell ref="A14:B14"/>
    <mergeCell ref="A18:B18"/>
    <mergeCell ref="A20:B20"/>
    <mergeCell ref="A21:B21"/>
    <mergeCell ref="A22:B22"/>
    <mergeCell ref="F32:F33"/>
    <mergeCell ref="A31:B31"/>
    <mergeCell ref="A37:B37"/>
    <mergeCell ref="A38:B38"/>
    <mergeCell ref="A36:B36"/>
    <mergeCell ref="A41:B41"/>
    <mergeCell ref="A35:B35"/>
    <mergeCell ref="A34:B34"/>
    <mergeCell ref="A32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Windows User</cp:lastModifiedBy>
  <cp:lastPrinted>2021-01-05T20:34:59Z</cp:lastPrinted>
  <dcterms:created xsi:type="dcterms:W3CDTF">2013-10-31T12:37:41Z</dcterms:created>
  <dcterms:modified xsi:type="dcterms:W3CDTF">2021-01-05T20:49:57Z</dcterms:modified>
  <cp:category/>
  <cp:version/>
  <cp:contentType/>
  <cp:contentStatus/>
</cp:coreProperties>
</file>