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tabRatio="906" activeTab="0"/>
  </bookViews>
  <sheets>
    <sheet name="Приложение 5.1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'Приложение 5.1'!$9:$12</definedName>
    <definedName name="_xlnm.Print_Area" localSheetId="0">'Приложение 5.1'!$A$1:$H$120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E43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4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60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6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85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9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10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10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82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83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3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<sst xmlns="http://schemas.openxmlformats.org/spreadsheetml/2006/main" count="452" uniqueCount="159">
  <si>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</si>
  <si>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</si>
  <si>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</si>
  <si>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</si>
  <si>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</si>
  <si>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</si>
  <si>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</si>
  <si>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Приложение15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</si>
  <si>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</si>
  <si>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</si>
  <si>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</si>
  <si>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</si>
  <si>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</si>
  <si>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</si>
  <si>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</si>
  <si>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</si>
  <si>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</si>
  <si>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</si>
  <si>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</si>
  <si>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Бюджетные ассигнования, всего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</si>
  <si>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</si>
  <si>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</si>
  <si>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</si>
  <si>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</si>
  <si>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</si>
  <si>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</si>
  <si>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</si>
  <si>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</si>
  <si>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</si>
  <si>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</si>
  <si>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</si>
  <si>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</si>
  <si>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</si>
  <si>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</si>
  <si>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</si>
  <si>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</si>
  <si>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</si>
  <si>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</si>
  <si>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</si>
  <si>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</si>
  <si>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</si>
  <si>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</si>
  <si>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</si>
  <si>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</si>
  <si>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</si>
  <si>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</si>
  <si>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</si>
  <si>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</si>
  <si>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</si>
  <si>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</si>
  <si>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</si>
  <si>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</si>
  <si>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</si>
  <si>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</si>
  <si>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</si>
  <si>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</si>
  <si>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</si>
  <si>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</si>
  <si>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</si>
  <si>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</si>
  <si>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</si>
  <si>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</si>
  <si>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</si>
  <si>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</si>
  <si>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</si>
  <si>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</si>
  <si>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</si>
  <si>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</si>
  <si>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</si>
  <si>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</si>
  <si>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</si>
  <si>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</si>
  <si>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</si>
  <si>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Коммунальное хозяйство</t>
  </si>
  <si>
    <t>Фонд оплаты труда и страховык взносы</t>
  </si>
  <si>
    <t>Прочая закупка товаров, работ и услуг для муниципальных нужд</t>
  </si>
  <si>
    <t>Резервные средства</t>
  </si>
  <si>
    <t>Выполнение других обязательств государства</t>
  </si>
  <si>
    <t>Исполнение судебных актов</t>
  </si>
  <si>
    <t>Уплата прочих налогов,сборов и иных платежей</t>
  </si>
  <si>
    <t xml:space="preserve">Организация и содержание мест захоронения в рамках реализации муниципальной целевой программы "Благоустройство  Дросковского сельского поселения на 2014-2017 годы"   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</si>
  <si>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 Дросковском сельском поселении на 2014-2017 годы"</t>
  </si>
  <si>
    <t>Подпрограмма "Организация библиотечного обслуживания" муниципальной целевой программы "Развитие культуры в  Дросковском сельском поселении на 2014-2017 годы"</t>
  </si>
  <si>
    <t>120</t>
  </si>
  <si>
    <t>110</t>
  </si>
  <si>
    <t>ГД00080010</t>
  </si>
  <si>
    <t>ГД00080020</t>
  </si>
  <si>
    <t>ГД00080030</t>
  </si>
  <si>
    <t>ГД00080040</t>
  </si>
  <si>
    <t>ГД00051180</t>
  </si>
  <si>
    <t>Б800000000</t>
  </si>
  <si>
    <t>Б800080180</t>
  </si>
  <si>
    <t>Б700000000</t>
  </si>
  <si>
    <t>Б700080140</t>
  </si>
  <si>
    <t>Б700080160</t>
  </si>
  <si>
    <t>Б600000000</t>
  </si>
  <si>
    <t>Б600080110</t>
  </si>
  <si>
    <t>Б400000000</t>
  </si>
  <si>
    <t>Б410080080</t>
  </si>
  <si>
    <t>Обеспечение проведения выборов и референдумов</t>
  </si>
  <si>
    <t>07</t>
  </si>
  <si>
    <t>ГД00080050</t>
  </si>
  <si>
    <t>Б100000000</t>
  </si>
  <si>
    <t>Б100080050</t>
  </si>
  <si>
    <t>Б300000000</t>
  </si>
  <si>
    <t>Б300080070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</si>
  <si>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</si>
  <si>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</si>
  <si>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Содержпние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</si>
  <si>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Б990050100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</si>
  <si>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2018-2020  годы"</t>
  </si>
  <si>
    <t>Муниципальная целевая программа "Комплексного развития систем коммунальной инфраструктуры на территории Дросковского сельского поселения на 2018-2020 годы"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</si>
  <si>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2018-2020 годы"</t>
  </si>
  <si>
    <t>Уплата иных платежей</t>
  </si>
  <si>
    <t>853</t>
  </si>
  <si>
    <t>880</t>
  </si>
  <si>
    <t>Специальные расходы</t>
  </si>
  <si>
    <t>Проведение выборов и референдумов</t>
  </si>
  <si>
    <t>Б700080120</t>
  </si>
  <si>
    <t>Б410000000</t>
  </si>
  <si>
    <t>350</t>
  </si>
  <si>
    <t xml:space="preserve">     Подпрограмма "Развитие культурно-досуговой деятельности" муниципальной целевой программы "Развитие культуры в  Дросковском сельском поселении на 2016-2020 годы"</t>
  </si>
  <si>
    <t>Фонд оплаты труда и страховые взносы</t>
  </si>
  <si>
    <t>540</t>
  </si>
  <si>
    <t>Межбюджетные трансферты на выполнение полномочий по внутреннему финансовому контролю</t>
  </si>
  <si>
    <t>Б410080090</t>
  </si>
  <si>
    <t>ГД00086230</t>
  </si>
  <si>
    <t>Муниципальная программа "Профилактика правонарушений и укрепление общественной безопасности на территории Дросковского сельского поселения на 2020-2022 годы"</t>
  </si>
  <si>
    <t>Закупка энергетических ресурсов</t>
  </si>
  <si>
    <t>247</t>
  </si>
  <si>
    <t>2021г</t>
  </si>
  <si>
    <t>Межбюджетные трансферты на выполнение полномочий по внешнему финансовому контролю</t>
  </si>
  <si>
    <t>ГД00086300</t>
  </si>
  <si>
    <t>000</t>
  </si>
  <si>
    <t>243</t>
  </si>
  <si>
    <t>Закупка товаров, работ, услуг в целях капитального ремонта государственного (муниципального) имущества</t>
  </si>
  <si>
    <t>БА00080200</t>
  </si>
  <si>
    <t>Уплата прочих налогов, сборов и иных платежей</t>
  </si>
  <si>
    <t>Ведомственная структура расходов бюджета Дросковского сельского поселения                  на 2021 год</t>
  </si>
  <si>
    <t>Иные расходы</t>
  </si>
  <si>
    <t>Муниципальная программа "Комплексного развития социальной инфраструктуры Дросковского сельского поселения Покровского района Орловской области"</t>
  </si>
  <si>
    <t>Муниципальная целевая программа " Энергосбережение и повышение энергетической эффективности на территории Дросковского сельского поселения"</t>
  </si>
  <si>
    <t>Муниципальная целевая программа "Землеустройство и землепользование  Дросковского сельского поселения"</t>
  </si>
  <si>
    <t>Реализация мероприятий муниципальной целевой программы "Землеустройство и землепользование  Дросковского сельского поселения"</t>
  </si>
  <si>
    <t>Муниципальная программа "Благоустройство  территории Дросковского сельского поселения Покровского района Орловской области"</t>
  </si>
  <si>
    <t xml:space="preserve">Уличное освещениев рамках реализации муниципальной программы"Благоустройство  территории Дросковского сельского поселения Покровского района Орловской области"    </t>
  </si>
  <si>
    <t xml:space="preserve">Прочие мероприятия по благоустройству в рамках реализации муниципальной программы "Благоустройство территории Дросковского сельского поселения Покровского района Орловской области"   </t>
  </si>
  <si>
    <t>Муниципальная  целевая программа "Развитие физической культуры и спорта на территории Дросковского сельского поселения"</t>
  </si>
  <si>
    <t>Реализация мероприятий муниципальной  целевой программы " Развитие физической культуры и спорта на территории Дросковского сельского поселения"</t>
  </si>
  <si>
    <t xml:space="preserve">     Муниципальная программа Дросковского сельского поселения "Развитие культуры"</t>
  </si>
  <si>
    <t>Б000000000</t>
  </si>
  <si>
    <t xml:space="preserve">Озеленние в рамках реализации муниципальной программы "Благоустройство  территории Дросковского сельского поселения Покровского района Орловской области"   </t>
  </si>
  <si>
    <t>Закон Орловской области от 26 января 2007 года    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</si>
  <si>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ГД41072650</t>
  </si>
  <si>
    <t>Программа наказов избирателей депутатам Покровского районного Совета народных депутатов  в рамках не программной части бюджета поселения</t>
  </si>
  <si>
    <t>ГД00075260</t>
  </si>
  <si>
    <t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внепрограммной части районного бюджета</t>
  </si>
  <si>
    <t>ГД00072830</t>
  </si>
  <si>
    <t xml:space="preserve">Приложение 4 к решению Дросковского сельского Совета народных депутатов от 22.12.2021 года № 4/2 - СС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</si>
</sst>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#,##0.00000"/>
    <numFmt numFmtId="197" formatCode="0.0_ ;\-0.0\ "/>
    <numFmt numFmtId="198" formatCode="0.0;[Red]0.0"/>
    <numFmt numFmtId="199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0">
      <alignment/>
      <protection locked="0"/>
    </xf>
  </cellStyleXfs>
  <cellXfs count="113">
    <xf numFmtId="0" fontId="0" fillId="0" borderId="0" xfId="0" applyAlignment="1">
      <alignment/>
    </xf>
    <xf numFmtId="0" fontId="8" fillId="0" borderId="0" xfId="42" applyFont="1" applyFill="1" applyBorder="1" applyAlignment="1" applyProtection="1">
      <alignment horizontal="left" wrapText="1" indent="1"/>
      <protection/>
    </xf>
    <xf numFmtId="49" fontId="8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9" fillId="0" borderId="0" xfId="65" applyFont="1" applyFill="1" applyBorder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9" fillId="0" borderId="0" xfId="65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9" fillId="0" borderId="0" xfId="64" applyFont="1" applyFill="1" applyBorder="1" applyProtection="1">
      <alignment/>
      <protection/>
    </xf>
    <xf numFmtId="49" fontId="9" fillId="0" borderId="0" xfId="64" applyNumberFormat="1" applyFont="1" applyFill="1" applyBorder="1" applyProtection="1">
      <alignment/>
      <protection/>
    </xf>
    <xf numFmtId="181" fontId="9" fillId="0" borderId="0" xfId="64" applyNumberFormat="1" applyFont="1" applyFill="1" applyBorder="1" applyAlignment="1" applyProtection="1">
      <alignment horizontal="center" vertical="distributed" shrinkToFit="1"/>
      <protection/>
    </xf>
    <xf numFmtId="0" fontId="9" fillId="0" borderId="0" xfId="64" applyFont="1" applyFill="1" applyBorder="1" applyAlignment="1" applyProtection="1">
      <alignment shrinkToFit="1"/>
      <protection/>
    </xf>
    <xf numFmtId="0" fontId="11" fillId="0" borderId="0" xfId="64" applyFont="1" applyFill="1" applyBorder="1" applyProtection="1">
      <alignment/>
      <protection/>
    </xf>
    <xf numFmtId="0" fontId="9" fillId="33" borderId="0" xfId="64" applyFont="1" applyFill="1" applyBorder="1" applyProtection="1">
      <alignment/>
      <protection/>
    </xf>
    <xf numFmtId="0" fontId="11" fillId="33" borderId="0" xfId="64" applyFont="1" applyFill="1" applyBorder="1" applyProtection="1">
      <alignment/>
      <protection/>
    </xf>
    <xf numFmtId="0" fontId="12" fillId="0" borderId="0" xfId="65" applyFont="1" applyFill="1" applyAlignment="1">
      <alignment wrapText="1"/>
      <protection/>
    </xf>
    <xf numFmtId="0" fontId="11" fillId="0" borderId="0" xfId="65" applyFont="1" applyFill="1" applyBorder="1" applyProtection="1">
      <alignment/>
      <protection/>
    </xf>
    <xf numFmtId="49" fontId="8" fillId="0" borderId="0" xfId="42" applyNumberFormat="1" applyFont="1" applyFill="1" applyBorder="1" applyAlignment="1" applyProtection="1">
      <alignment horizontal="center" wrapText="1"/>
      <protection/>
    </xf>
    <xf numFmtId="0" fontId="14" fillId="0" borderId="0" xfId="64" applyFont="1" applyFill="1" applyBorder="1" applyProtection="1">
      <alignment/>
      <protection/>
    </xf>
    <xf numFmtId="0" fontId="14" fillId="0" borderId="0" xfId="64" applyFont="1" applyFill="1" applyBorder="1" applyAlignment="1" applyProtection="1">
      <alignment shrinkToFit="1"/>
      <protection/>
    </xf>
    <xf numFmtId="0" fontId="11" fillId="34" borderId="0" xfId="64" applyFont="1" applyFill="1" applyBorder="1" applyProtection="1">
      <alignment/>
      <protection/>
    </xf>
    <xf numFmtId="0" fontId="9" fillId="35" borderId="0" xfId="64" applyFont="1" applyFill="1" applyBorder="1" applyProtection="1">
      <alignment/>
      <protection/>
    </xf>
    <xf numFmtId="181" fontId="17" fillId="0" borderId="11" xfId="0" applyNumberFormat="1" applyFont="1" applyFill="1" applyBorder="1" applyAlignment="1" applyProtection="1">
      <alignment horizontal="center" vertical="center" wrapText="1"/>
      <protection/>
    </xf>
    <xf numFmtId="181" fontId="17" fillId="33" borderId="11" xfId="42" applyNumberFormat="1" applyFont="1" applyFill="1" applyBorder="1" applyAlignment="1" applyProtection="1">
      <alignment horizontal="center" vertical="center" shrinkToFit="1"/>
      <protection/>
    </xf>
    <xf numFmtId="181" fontId="17" fillId="0" borderId="11" xfId="42" applyNumberFormat="1" applyFont="1" applyFill="1" applyBorder="1" applyAlignment="1" applyProtection="1">
      <alignment horizontal="center" vertical="center" shrinkToFit="1"/>
      <protection/>
    </xf>
    <xf numFmtId="181" fontId="18" fillId="0" borderId="11" xfId="42" applyNumberFormat="1" applyFont="1" applyFill="1" applyBorder="1" applyAlignment="1" applyProtection="1">
      <alignment horizontal="center" vertical="center" shrinkToFit="1"/>
      <protection/>
    </xf>
    <xf numFmtId="181" fontId="19" fillId="0" borderId="11" xfId="42" applyNumberFormat="1" applyFont="1" applyFill="1" applyBorder="1" applyAlignment="1" applyProtection="1">
      <alignment horizontal="center" vertical="center" shrinkToFit="1"/>
      <protection/>
    </xf>
    <xf numFmtId="181" fontId="18" fillId="35" borderId="11" xfId="42" applyNumberFormat="1" applyFont="1" applyFill="1" applyBorder="1" applyAlignment="1" applyProtection="1">
      <alignment horizontal="center" vertical="center" shrinkToFit="1"/>
      <protection/>
    </xf>
    <xf numFmtId="49" fontId="18" fillId="36" borderId="11" xfId="42" applyNumberFormat="1" applyFont="1" applyFill="1" applyBorder="1" applyAlignment="1" applyProtection="1">
      <alignment horizontal="center" shrinkToFit="1"/>
      <protection/>
    </xf>
    <xf numFmtId="181" fontId="17" fillId="34" borderId="11" xfId="42" applyNumberFormat="1" applyFont="1" applyFill="1" applyBorder="1" applyAlignment="1" applyProtection="1">
      <alignment horizontal="center" vertical="center" shrinkToFit="1"/>
      <protection/>
    </xf>
    <xf numFmtId="49" fontId="17" fillId="36" borderId="11" xfId="42" applyNumberFormat="1" applyFont="1" applyFill="1" applyBorder="1" applyAlignment="1" applyProtection="1">
      <alignment horizontal="center" shrinkToFit="1"/>
      <protection/>
    </xf>
    <xf numFmtId="49" fontId="20" fillId="36" borderId="11" xfId="42" applyNumberFormat="1" applyFont="1" applyFill="1" applyBorder="1" applyAlignment="1" applyProtection="1">
      <alignment horizontal="center" wrapText="1"/>
      <protection/>
    </xf>
    <xf numFmtId="49" fontId="18" fillId="36" borderId="11" xfId="42" applyNumberFormat="1" applyFont="1" applyFill="1" applyBorder="1" applyAlignment="1" applyProtection="1">
      <alignment horizontal="center" wrapText="1"/>
      <protection/>
    </xf>
    <xf numFmtId="181" fontId="18" fillId="0" borderId="0" xfId="64" applyNumberFormat="1" applyFont="1" applyFill="1" applyBorder="1" applyAlignment="1" applyProtection="1">
      <alignment horizontal="center" vertical="distributed" shrinkToFit="1"/>
      <protection/>
    </xf>
    <xf numFmtId="4" fontId="18" fillId="36" borderId="11" xfId="42" applyNumberFormat="1" applyFont="1" applyFill="1" applyBorder="1" applyAlignment="1" applyProtection="1">
      <alignment horizontal="center" vertical="center" shrinkToFit="1"/>
      <protection/>
    </xf>
    <xf numFmtId="4" fontId="17" fillId="36" borderId="11" xfId="42" applyNumberFormat="1" applyFont="1" applyFill="1" applyBorder="1" applyAlignment="1" applyProtection="1">
      <alignment horizontal="center" shrinkToFit="1"/>
      <protection/>
    </xf>
    <xf numFmtId="181" fontId="18" fillId="0" borderId="0" xfId="42" applyNumberFormat="1" applyFont="1" applyFill="1" applyBorder="1" applyAlignment="1" applyProtection="1">
      <alignment horizontal="center" vertical="center" shrinkToFit="1"/>
      <protection/>
    </xf>
    <xf numFmtId="0" fontId="17" fillId="36" borderId="11" xfId="42" applyFont="1" applyFill="1" applyBorder="1" applyAlignment="1" applyProtection="1">
      <alignment horizontal="center" wrapText="1"/>
      <protection/>
    </xf>
    <xf numFmtId="0" fontId="17" fillId="36" borderId="11" xfId="42" applyFont="1" applyFill="1" applyBorder="1" applyAlignment="1" applyProtection="1">
      <alignment horizontal="left" wrapText="1" indent="1"/>
      <protection/>
    </xf>
    <xf numFmtId="181" fontId="17" fillId="36" borderId="11" xfId="42" applyNumberFormat="1" applyFont="1" applyFill="1" applyBorder="1" applyAlignment="1" applyProtection="1">
      <alignment horizontal="center" shrinkToFit="1"/>
      <protection/>
    </xf>
    <xf numFmtId="0" fontId="18" fillId="36" borderId="11" xfId="42" applyFont="1" applyFill="1" applyBorder="1" applyAlignment="1" applyProtection="1">
      <alignment horizontal="left" wrapText="1" indent="3"/>
      <protection/>
    </xf>
    <xf numFmtId="0" fontId="18" fillId="36" borderId="11" xfId="42" applyFont="1" applyFill="1" applyBorder="1" applyAlignment="1" applyProtection="1">
      <alignment horizontal="left" wrapText="1" indent="2"/>
      <protection/>
    </xf>
    <xf numFmtId="0" fontId="19" fillId="36" borderId="11" xfId="42" applyFont="1" applyFill="1" applyBorder="1" applyAlignment="1" applyProtection="1">
      <alignment horizontal="left" wrapText="1" indent="4"/>
      <protection/>
    </xf>
    <xf numFmtId="49" fontId="19" fillId="36" borderId="11" xfId="42" applyNumberFormat="1" applyFont="1" applyFill="1" applyBorder="1" applyAlignment="1" applyProtection="1">
      <alignment horizontal="center" shrinkToFit="1"/>
      <protection/>
    </xf>
    <xf numFmtId="49" fontId="19" fillId="36" borderId="11" xfId="42" applyNumberFormat="1" applyFont="1" applyFill="1" applyBorder="1" applyAlignment="1" applyProtection="1">
      <alignment horizontal="center" wrapText="1"/>
      <protection/>
    </xf>
    <xf numFmtId="0" fontId="18" fillId="36" borderId="11" xfId="42" applyFont="1" applyFill="1" applyBorder="1" applyAlignment="1" applyProtection="1">
      <alignment wrapText="1"/>
      <protection/>
    </xf>
    <xf numFmtId="4" fontId="18" fillId="36" borderId="11" xfId="42" applyNumberFormat="1" applyFont="1" applyFill="1" applyBorder="1" applyAlignment="1" applyProtection="1">
      <alignment horizontal="center" shrinkToFit="1"/>
      <protection/>
    </xf>
    <xf numFmtId="49" fontId="17" fillId="36" borderId="11" xfId="0" applyNumberFormat="1" applyFont="1" applyFill="1" applyBorder="1" applyAlignment="1" applyProtection="1">
      <alignment horizontal="center" shrinkToFit="1"/>
      <protection locked="0"/>
    </xf>
    <xf numFmtId="49" fontId="18" fillId="36" borderId="11" xfId="0" applyNumberFormat="1" applyFont="1" applyFill="1" applyBorder="1" applyAlignment="1" applyProtection="1">
      <alignment horizontal="center" wrapText="1"/>
      <protection locked="0"/>
    </xf>
    <xf numFmtId="0" fontId="19" fillId="36" borderId="11" xfId="42" applyFont="1" applyFill="1" applyBorder="1" applyAlignment="1" applyProtection="1">
      <alignment wrapText="1"/>
      <protection/>
    </xf>
    <xf numFmtId="0" fontId="18" fillId="36" borderId="11" xfId="42" applyFont="1" applyFill="1" applyBorder="1" applyAlignment="1" applyProtection="1">
      <alignment horizontal="left" wrapText="1"/>
      <protection/>
    </xf>
    <xf numFmtId="49" fontId="17" fillId="36" borderId="11" xfId="0" applyNumberFormat="1" applyFont="1" applyFill="1" applyBorder="1" applyAlignment="1" applyProtection="1">
      <alignment horizontal="center" wrapText="1"/>
      <protection locked="0"/>
    </xf>
    <xf numFmtId="49" fontId="18" fillId="36" borderId="11" xfId="0" applyNumberFormat="1" applyFont="1" applyFill="1" applyBorder="1" applyAlignment="1" applyProtection="1">
      <alignment horizontal="center" shrinkToFit="1"/>
      <protection locked="0"/>
    </xf>
    <xf numFmtId="0" fontId="18" fillId="36" borderId="12" xfId="42" applyFont="1" applyFill="1" applyBorder="1" applyAlignment="1" applyProtection="1">
      <alignment wrapText="1"/>
      <protection/>
    </xf>
    <xf numFmtId="0" fontId="17" fillId="36" borderId="12" xfId="42" applyFont="1" applyFill="1" applyBorder="1" applyAlignment="1" applyProtection="1">
      <alignment horizontal="center" wrapText="1"/>
      <protection/>
    </xf>
    <xf numFmtId="0" fontId="17" fillId="36" borderId="12" xfId="0" applyFont="1" applyFill="1" applyBorder="1" applyAlignment="1">
      <alignment horizontal="center" vertical="top" wrapText="1"/>
    </xf>
    <xf numFmtId="4" fontId="17" fillId="36" borderId="11" xfId="42" applyNumberFormat="1" applyFont="1" applyFill="1" applyBorder="1" applyAlignment="1" applyProtection="1">
      <alignment horizontal="center" vertical="center" shrinkToFit="1"/>
      <protection/>
    </xf>
    <xf numFmtId="49" fontId="20" fillId="36" borderId="11" xfId="42" applyNumberFormat="1" applyFont="1" applyFill="1" applyBorder="1" applyAlignment="1" applyProtection="1">
      <alignment horizontal="center" shrinkToFit="1"/>
      <protection/>
    </xf>
    <xf numFmtId="0" fontId="17" fillId="36" borderId="11" xfId="64" applyFont="1" applyFill="1" applyBorder="1" applyAlignment="1" applyProtection="1">
      <alignment horizontal="center"/>
      <protection/>
    </xf>
    <xf numFmtId="0" fontId="17" fillId="36" borderId="12" xfId="64" applyFont="1" applyFill="1" applyBorder="1" applyProtection="1">
      <alignment/>
      <protection/>
    </xf>
    <xf numFmtId="0" fontId="17" fillId="36" borderId="12" xfId="64" applyFont="1" applyFill="1" applyBorder="1" applyAlignment="1" applyProtection="1">
      <alignment horizontal="center"/>
      <protection/>
    </xf>
    <xf numFmtId="49" fontId="17" fillId="36" borderId="12" xfId="0" applyNumberFormat="1" applyFont="1" applyFill="1" applyBorder="1" applyAlignment="1">
      <alignment horizontal="center" vertical="top" wrapText="1"/>
    </xf>
    <xf numFmtId="0" fontId="17" fillId="36" borderId="0" xfId="64" applyFont="1" applyFill="1" applyBorder="1" applyProtection="1">
      <alignment/>
      <protection/>
    </xf>
    <xf numFmtId="0" fontId="17" fillId="36" borderId="11" xfId="0" applyFont="1" applyFill="1" applyBorder="1" applyAlignment="1">
      <alignment horizontal="center" vertical="top" wrapText="1"/>
    </xf>
    <xf numFmtId="0" fontId="17" fillId="36" borderId="12" xfId="0" applyFont="1" applyFill="1" applyBorder="1" applyAlignment="1">
      <alignment vertical="top" wrapText="1"/>
    </xf>
    <xf numFmtId="0" fontId="17" fillId="36" borderId="11" xfId="42" applyFont="1" applyFill="1" applyBorder="1" applyAlignment="1" applyProtection="1">
      <alignment wrapText="1"/>
      <protection/>
    </xf>
    <xf numFmtId="0" fontId="18" fillId="36" borderId="11" xfId="64" applyFont="1" applyFill="1" applyBorder="1" applyAlignment="1" applyProtection="1">
      <alignment shrinkToFit="1"/>
      <protection/>
    </xf>
    <xf numFmtId="0" fontId="18" fillId="36" borderId="11" xfId="64" applyFont="1" applyFill="1" applyBorder="1" applyProtection="1">
      <alignment/>
      <protection/>
    </xf>
    <xf numFmtId="4" fontId="17" fillId="36" borderId="11" xfId="64" applyNumberFormat="1" applyFont="1" applyFill="1" applyBorder="1" applyAlignment="1" applyProtection="1">
      <alignment horizontal="center" vertical="distributed" shrinkToFit="1"/>
      <protection/>
    </xf>
    <xf numFmtId="49" fontId="17" fillId="36" borderId="11" xfId="42" applyNumberFormat="1" applyFont="1" applyFill="1" applyBorder="1" applyAlignment="1" applyProtection="1">
      <alignment horizontal="center" wrapText="1"/>
      <protection/>
    </xf>
    <xf numFmtId="0" fontId="18" fillId="36" borderId="11" xfId="42" applyFont="1" applyFill="1" applyBorder="1" applyAlignment="1" applyProtection="1">
      <alignment horizontal="center" wrapText="1"/>
      <protection/>
    </xf>
    <xf numFmtId="0" fontId="17" fillId="36" borderId="0" xfId="0" applyFont="1" applyFill="1" applyAlignment="1">
      <alignment horizontal="center" wrapText="1"/>
    </xf>
    <xf numFmtId="49" fontId="18" fillId="36" borderId="12" xfId="0" applyNumberFormat="1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 wrapText="1"/>
    </xf>
    <xf numFmtId="49" fontId="17" fillId="36" borderId="12" xfId="0" applyNumberFormat="1" applyFont="1" applyFill="1" applyBorder="1" applyAlignment="1">
      <alignment horizontal="left" vertical="top" wrapText="1"/>
    </xf>
    <xf numFmtId="0" fontId="18" fillId="36" borderId="12" xfId="0" applyFont="1" applyFill="1" applyBorder="1" applyAlignment="1">
      <alignment horizontal="left" vertical="top" wrapText="1"/>
    </xf>
    <xf numFmtId="181" fontId="17" fillId="0" borderId="0" xfId="42" applyNumberFormat="1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>
      <alignment horizontal="center" vertical="top" wrapText="1"/>
    </xf>
    <xf numFmtId="49" fontId="17" fillId="0" borderId="11" xfId="42" applyNumberFormat="1" applyFont="1" applyFill="1" applyBorder="1" applyAlignment="1" applyProtection="1">
      <alignment horizontal="center" shrinkToFit="1"/>
      <protection/>
    </xf>
    <xf numFmtId="49" fontId="17" fillId="0" borderId="11" xfId="42" applyNumberFormat="1" applyFont="1" applyFill="1" applyBorder="1" applyAlignment="1" applyProtection="1">
      <alignment horizontal="center" wrapText="1"/>
      <protection/>
    </xf>
    <xf numFmtId="4" fontId="17" fillId="0" borderId="11" xfId="42" applyNumberFormat="1" applyFont="1" applyFill="1" applyBorder="1" applyAlignment="1" applyProtection="1">
      <alignment horizontal="center" shrinkToFit="1"/>
      <protection/>
    </xf>
    <xf numFmtId="49" fontId="18" fillId="0" borderId="11" xfId="42" applyNumberFormat="1" applyFont="1" applyFill="1" applyBorder="1" applyAlignment="1" applyProtection="1">
      <alignment horizontal="center" shrinkToFit="1"/>
      <protection/>
    </xf>
    <xf numFmtId="49" fontId="18" fillId="0" borderId="11" xfId="42" applyNumberFormat="1" applyFont="1" applyFill="1" applyBorder="1" applyAlignment="1" applyProtection="1">
      <alignment horizontal="center" wrapText="1"/>
      <protection/>
    </xf>
    <xf numFmtId="4" fontId="17" fillId="0" borderId="11" xfId="42" applyNumberFormat="1" applyFont="1" applyFill="1" applyBorder="1" applyAlignment="1" applyProtection="1">
      <alignment horizontal="center" vertical="center" shrinkToFit="1"/>
      <protection/>
    </xf>
    <xf numFmtId="4" fontId="18" fillId="0" borderId="11" xfId="42" applyNumberFormat="1" applyFont="1" applyFill="1" applyBorder="1" applyAlignment="1" applyProtection="1">
      <alignment horizontal="center" shrinkToFit="1"/>
      <protection/>
    </xf>
    <xf numFmtId="0" fontId="18" fillId="0" borderId="11" xfId="42" applyFont="1" applyFill="1" applyBorder="1" applyAlignment="1" applyProtection="1">
      <alignment wrapText="1"/>
      <protection/>
    </xf>
    <xf numFmtId="4" fontId="18" fillId="0" borderId="11" xfId="42" applyNumberFormat="1" applyFont="1" applyFill="1" applyBorder="1" applyAlignment="1" applyProtection="1">
      <alignment horizontal="center" vertical="center" shrinkToFit="1"/>
      <protection/>
    </xf>
    <xf numFmtId="0" fontId="18" fillId="0" borderId="11" xfId="42" applyFont="1" applyFill="1" applyBorder="1" applyAlignment="1" applyProtection="1">
      <alignment horizontal="left" wrapText="1"/>
      <protection/>
    </xf>
    <xf numFmtId="49" fontId="19" fillId="0" borderId="11" xfId="42" applyNumberFormat="1" applyFont="1" applyFill="1" applyBorder="1" applyAlignment="1" applyProtection="1">
      <alignment horizontal="center" wrapText="1"/>
      <protection/>
    </xf>
    <xf numFmtId="0" fontId="16" fillId="0" borderId="12" xfId="0" applyFont="1" applyFill="1" applyBorder="1" applyAlignment="1">
      <alignment horizontal="center" vertical="top" wrapText="1"/>
    </xf>
    <xf numFmtId="0" fontId="15" fillId="0" borderId="11" xfId="42" applyFont="1" applyFill="1" applyBorder="1" applyAlignment="1" applyProtection="1">
      <alignment wrapText="1"/>
      <protection/>
    </xf>
    <xf numFmtId="0" fontId="17" fillId="36" borderId="12" xfId="42" applyFont="1" applyFill="1" applyBorder="1" applyAlignment="1" applyProtection="1">
      <alignment wrapText="1"/>
      <protection/>
    </xf>
    <xf numFmtId="0" fontId="9" fillId="36" borderId="0" xfId="65" applyFont="1" applyFill="1" applyBorder="1" applyProtection="1">
      <alignment/>
      <protection/>
    </xf>
    <xf numFmtId="0" fontId="9" fillId="36" borderId="0" xfId="65" applyFont="1" applyFill="1" applyBorder="1" applyAlignment="1" applyProtection="1">
      <alignment shrinkToFit="1"/>
      <protection/>
    </xf>
    <xf numFmtId="0" fontId="17" fillId="0" borderId="11" xfId="42" applyFont="1" applyFill="1" applyBorder="1" applyAlignment="1" applyProtection="1">
      <alignment wrapText="1"/>
      <protection/>
    </xf>
    <xf numFmtId="49" fontId="20" fillId="0" borderId="11" xfId="42" applyNumberFormat="1" applyFont="1" applyFill="1" applyBorder="1" applyAlignment="1" applyProtection="1">
      <alignment horizontal="center" wrapText="1"/>
      <protection/>
    </xf>
    <xf numFmtId="0" fontId="17" fillId="0" borderId="13" xfId="64" applyFont="1" applyFill="1" applyBorder="1" applyAlignment="1">
      <alignment horizontal="center" vertical="center" wrapText="1"/>
      <protection/>
    </xf>
    <xf numFmtId="0" fontId="17" fillId="0" borderId="14" xfId="64" applyFont="1" applyFill="1" applyBorder="1" applyAlignment="1">
      <alignment horizontal="center" vertical="center" wrapText="1"/>
      <protection/>
    </xf>
    <xf numFmtId="0" fontId="17" fillId="0" borderId="12" xfId="64" applyFont="1" applyFill="1" applyBorder="1" applyAlignment="1">
      <alignment horizontal="center" vertical="center" wrapText="1"/>
      <protection/>
    </xf>
    <xf numFmtId="181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65" applyFont="1" applyFill="1" applyBorder="1" applyAlignment="1">
      <alignment horizontal="center"/>
      <protection/>
    </xf>
    <xf numFmtId="0" fontId="17" fillId="0" borderId="16" xfId="65" applyFont="1" applyFill="1" applyBorder="1" applyAlignment="1">
      <alignment horizontal="center"/>
      <protection/>
    </xf>
    <xf numFmtId="0" fontId="17" fillId="0" borderId="17" xfId="65" applyFont="1" applyFill="1" applyBorder="1" applyAlignment="1">
      <alignment horizontal="center"/>
      <protection/>
    </xf>
    <xf numFmtId="0" fontId="17" fillId="0" borderId="18" xfId="65" applyFont="1" applyFill="1" applyBorder="1" applyAlignment="1">
      <alignment horizontal="center"/>
      <protection/>
    </xf>
    <xf numFmtId="0" fontId="17" fillId="0" borderId="19" xfId="65" applyFont="1" applyFill="1" applyBorder="1" applyAlignment="1">
      <alignment horizontal="center"/>
      <protection/>
    </xf>
    <xf numFmtId="0" fontId="17" fillId="0" borderId="20" xfId="65" applyFont="1" applyFill="1" applyBorder="1" applyAlignment="1">
      <alignment horizontal="center"/>
      <protection/>
    </xf>
    <xf numFmtId="0" fontId="12" fillId="36" borderId="0" xfId="65" applyFont="1" applyFill="1" applyAlignment="1">
      <alignment horizontal="center" wrapText="1"/>
      <protection/>
    </xf>
    <xf numFmtId="0" fontId="8" fillId="0" borderId="13" xfId="42" applyFont="1" applyFill="1" applyBorder="1" applyAlignment="1" applyProtection="1">
      <alignment horizontal="center" vertical="center" wrapText="1"/>
      <protection hidden="1"/>
    </xf>
    <xf numFmtId="0" fontId="8" fillId="0" borderId="14" xfId="42" applyFont="1" applyFill="1" applyBorder="1" applyAlignment="1" applyProtection="1">
      <alignment horizontal="center" vertical="center" wrapText="1"/>
      <protection hidden="1"/>
    </xf>
    <xf numFmtId="0" fontId="8" fillId="0" borderId="12" xfId="42" applyFont="1" applyFill="1" applyBorder="1" applyAlignment="1" applyProtection="1">
      <alignment horizontal="center" vertical="center" wrapText="1"/>
      <protection hidden="1"/>
    </xf>
    <xf numFmtId="0" fontId="18" fillId="36" borderId="0" xfId="65" applyFont="1" applyFill="1" applyBorder="1" applyAlignment="1" applyProtection="1">
      <alignment horizontal="right" wrapText="1"/>
      <protection/>
    </xf>
    <xf numFmtId="0" fontId="0" fillId="0" borderId="0" xfId="0" applyAlignment="1">
      <alignment wrapText="1"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4"/>
  <sheetViews>
    <sheetView showZeros="0" tabSelected="1" zoomScale="85" zoomScaleNormal="85" zoomScaleSheetLayoutView="85" zoomScalePageLayoutView="0" workbookViewId="0" topLeftCell="A2">
      <selection activeCell="A2" sqref="A2:G4"/>
    </sheetView>
  </sheetViews>
  <sheetFormatPr defaultColWidth="9.00390625" defaultRowHeight="12.75" outlineLevelRow="1" outlineLevelCol="1"/>
  <cols>
    <col min="1" max="1" width="62.125" style="9" customWidth="1"/>
    <col min="2" max="2" width="4.25390625" style="12" customWidth="1"/>
    <col min="3" max="3" width="3.75390625" style="12" customWidth="1"/>
    <col min="4" max="4" width="13.375" style="12" customWidth="1"/>
    <col min="5" max="5" width="6.00390625" style="12" customWidth="1"/>
    <col min="6" max="6" width="5.625" style="9" hidden="1" customWidth="1"/>
    <col min="7" max="7" width="17.125" style="11" customWidth="1" outlineLevel="1"/>
    <col min="8" max="8" width="12.00390625" style="11" hidden="1" customWidth="1" outlineLevel="1"/>
    <col min="9" max="9" width="11.375" style="11" hidden="1" customWidth="1" outlineLevel="1"/>
    <col min="10" max="10" width="4.75390625" style="11" hidden="1" customWidth="1" outlineLevel="1"/>
    <col min="11" max="11" width="9.125" style="9" customWidth="1" collapsed="1"/>
    <col min="12" max="16384" width="9.125" style="9" customWidth="1"/>
  </cols>
  <sheetData>
    <row r="1" spans="1:10" ht="18.75" hidden="1">
      <c r="A1" s="93"/>
      <c r="B1" s="94"/>
      <c r="C1" s="94"/>
      <c r="D1" s="94"/>
      <c r="E1" s="94"/>
      <c r="F1" s="93"/>
      <c r="G1" s="93"/>
      <c r="H1" s="4"/>
      <c r="I1" s="4"/>
      <c r="J1" s="7" t="s">
        <v>7</v>
      </c>
    </row>
    <row r="2" spans="1:11" ht="21.75" customHeight="1">
      <c r="A2" s="111" t="s">
        <v>158</v>
      </c>
      <c r="B2" s="112"/>
      <c r="C2" s="112"/>
      <c r="D2" s="112"/>
      <c r="E2" s="112"/>
      <c r="F2" s="112"/>
      <c r="G2" s="112"/>
      <c r="H2" s="17"/>
      <c r="I2" s="17"/>
      <c r="J2" s="8" t="s">
        <v>20</v>
      </c>
      <c r="K2" s="13"/>
    </row>
    <row r="3" spans="1:11" ht="51" customHeight="1">
      <c r="A3" s="112"/>
      <c r="B3" s="112"/>
      <c r="C3" s="112"/>
      <c r="D3" s="112"/>
      <c r="E3" s="112"/>
      <c r="F3" s="112"/>
      <c r="G3" s="112"/>
      <c r="H3" s="17"/>
      <c r="I3" s="17"/>
      <c r="J3" s="5" t="s">
        <v>37</v>
      </c>
      <c r="K3" s="13"/>
    </row>
    <row r="4" spans="1:11" ht="3" customHeight="1">
      <c r="A4" s="112"/>
      <c r="B4" s="112"/>
      <c r="C4" s="112"/>
      <c r="D4" s="112"/>
      <c r="E4" s="112"/>
      <c r="F4" s="112"/>
      <c r="G4" s="112"/>
      <c r="H4" s="17"/>
      <c r="I4" s="17"/>
      <c r="J4" s="17"/>
      <c r="K4" s="13"/>
    </row>
    <row r="5" spans="1:11" ht="1.5" customHeight="1">
      <c r="A5" s="1"/>
      <c r="B5" s="2"/>
      <c r="C5" s="2"/>
      <c r="D5" s="2"/>
      <c r="E5" s="2"/>
      <c r="F5" s="18"/>
      <c r="G5" s="17"/>
      <c r="H5" s="17"/>
      <c r="I5" s="17"/>
      <c r="J5" s="17"/>
      <c r="K5" s="13"/>
    </row>
    <row r="6" spans="1:11" ht="38.25" customHeight="1" outlineLevel="1">
      <c r="A6" s="107" t="s">
        <v>138</v>
      </c>
      <c r="B6" s="107"/>
      <c r="C6" s="107"/>
      <c r="D6" s="107"/>
      <c r="E6" s="107"/>
      <c r="F6" s="107"/>
      <c r="G6" s="107"/>
      <c r="H6" s="16"/>
      <c r="I6" s="16"/>
      <c r="J6" s="16"/>
      <c r="K6" s="16"/>
    </row>
    <row r="7" spans="1:10" ht="8.25" customHeight="1">
      <c r="A7" s="3"/>
      <c r="B7" s="3"/>
      <c r="C7" s="3"/>
      <c r="D7" s="3"/>
      <c r="E7" s="3"/>
      <c r="F7" s="3"/>
      <c r="G7" s="4"/>
      <c r="H7" s="4"/>
      <c r="I7" s="4"/>
      <c r="J7" s="4"/>
    </row>
    <row r="8" spans="1:10" ht="13.5" customHeight="1" hidden="1">
      <c r="A8" s="3"/>
      <c r="B8" s="3"/>
      <c r="C8" s="3"/>
      <c r="D8" s="3"/>
      <c r="E8" s="3"/>
      <c r="F8" s="3"/>
      <c r="G8" s="4"/>
      <c r="H8" s="4"/>
      <c r="I8" s="4"/>
      <c r="J8" s="6" t="s">
        <v>16</v>
      </c>
    </row>
    <row r="9" spans="1:10" s="10" customFormat="1" ht="13.5" customHeight="1">
      <c r="A9" s="108" t="s">
        <v>10</v>
      </c>
      <c r="B9" s="97" t="s">
        <v>11</v>
      </c>
      <c r="C9" s="97" t="s">
        <v>12</v>
      </c>
      <c r="D9" s="97" t="s">
        <v>33</v>
      </c>
      <c r="E9" s="97" t="s">
        <v>5</v>
      </c>
      <c r="F9" s="97" t="s">
        <v>15</v>
      </c>
      <c r="G9" s="101" t="s">
        <v>130</v>
      </c>
      <c r="H9" s="102"/>
      <c r="I9" s="102"/>
      <c r="J9" s="103"/>
    </row>
    <row r="10" spans="1:10" s="10" customFormat="1" ht="12.75" customHeight="1">
      <c r="A10" s="109"/>
      <c r="B10" s="98"/>
      <c r="C10" s="98"/>
      <c r="D10" s="98"/>
      <c r="E10" s="98"/>
      <c r="F10" s="98"/>
      <c r="G10" s="104"/>
      <c r="H10" s="105"/>
      <c r="I10" s="105"/>
      <c r="J10" s="106"/>
    </row>
    <row r="11" spans="1:10" s="10" customFormat="1" ht="13.5" customHeight="1">
      <c r="A11" s="109"/>
      <c r="B11" s="98"/>
      <c r="C11" s="98"/>
      <c r="D11" s="98"/>
      <c r="E11" s="98"/>
      <c r="F11" s="98"/>
      <c r="G11" s="100" t="s">
        <v>19</v>
      </c>
      <c r="H11" s="100" t="s">
        <v>21</v>
      </c>
      <c r="I11" s="100" t="s">
        <v>22</v>
      </c>
      <c r="J11" s="100"/>
    </row>
    <row r="12" spans="1:10" s="10" customFormat="1" ht="66" customHeight="1">
      <c r="A12" s="110"/>
      <c r="B12" s="99"/>
      <c r="C12" s="99"/>
      <c r="D12" s="99"/>
      <c r="E12" s="99"/>
      <c r="F12" s="99"/>
      <c r="G12" s="100"/>
      <c r="H12" s="100"/>
      <c r="I12" s="23" t="s">
        <v>17</v>
      </c>
      <c r="J12" s="23" t="s">
        <v>18</v>
      </c>
    </row>
    <row r="13" spans="1:10" s="14" customFormat="1" ht="21.75" customHeight="1">
      <c r="A13" s="38" t="s">
        <v>25</v>
      </c>
      <c r="B13" s="31" t="s">
        <v>26</v>
      </c>
      <c r="C13" s="31"/>
      <c r="D13" s="31"/>
      <c r="E13" s="31"/>
      <c r="F13" s="33"/>
      <c r="G13" s="36">
        <f>G22+G31+G40+G43+G37</f>
        <v>2420.38</v>
      </c>
      <c r="H13" s="24">
        <v>324446</v>
      </c>
      <c r="I13" s="24">
        <v>323659</v>
      </c>
      <c r="J13" s="24">
        <v>787</v>
      </c>
    </row>
    <row r="14" spans="1:10" ht="47.25" hidden="1">
      <c r="A14" s="39" t="s">
        <v>41</v>
      </c>
      <c r="B14" s="31" t="s">
        <v>26</v>
      </c>
      <c r="C14" s="31" t="s">
        <v>24</v>
      </c>
      <c r="D14" s="31"/>
      <c r="E14" s="31"/>
      <c r="F14" s="33"/>
      <c r="G14" s="40" t="e">
        <f>#REF!+#REF!</f>
        <v>#REF!</v>
      </c>
      <c r="H14" s="25"/>
      <c r="I14" s="25"/>
      <c r="J14" s="25"/>
    </row>
    <row r="15" spans="1:10" ht="63" hidden="1">
      <c r="A15" s="41" t="s">
        <v>1</v>
      </c>
      <c r="B15" s="31" t="s">
        <v>26</v>
      </c>
      <c r="C15" s="31" t="s">
        <v>24</v>
      </c>
      <c r="D15" s="31" t="s">
        <v>0</v>
      </c>
      <c r="E15" s="31"/>
      <c r="F15" s="33"/>
      <c r="G15" s="40" t="e">
        <f>#REF!+#REF!</f>
        <v>#REF!</v>
      </c>
      <c r="H15" s="25"/>
      <c r="I15" s="25"/>
      <c r="J15" s="25"/>
    </row>
    <row r="16" spans="1:10" ht="15.75" hidden="1">
      <c r="A16" s="39" t="s">
        <v>42</v>
      </c>
      <c r="B16" s="31" t="s">
        <v>26</v>
      </c>
      <c r="C16" s="31" t="s">
        <v>24</v>
      </c>
      <c r="D16" s="31" t="s">
        <v>40</v>
      </c>
      <c r="E16" s="31"/>
      <c r="F16" s="33"/>
      <c r="G16" s="40" t="e">
        <f>#REF!+#REF!</f>
        <v>#REF!</v>
      </c>
      <c r="H16" s="25"/>
      <c r="I16" s="25"/>
      <c r="J16" s="25"/>
    </row>
    <row r="17" spans="1:10" ht="31.5" hidden="1">
      <c r="A17" s="39" t="s">
        <v>39</v>
      </c>
      <c r="B17" s="31" t="s">
        <v>26</v>
      </c>
      <c r="C17" s="31" t="s">
        <v>24</v>
      </c>
      <c r="D17" s="31" t="s">
        <v>40</v>
      </c>
      <c r="E17" s="31" t="s">
        <v>38</v>
      </c>
      <c r="F17" s="33"/>
      <c r="G17" s="40" t="e">
        <f>#REF!+#REF!</f>
        <v>#REF!</v>
      </c>
      <c r="H17" s="25"/>
      <c r="I17" s="25"/>
      <c r="J17" s="25"/>
    </row>
    <row r="18" spans="1:10" ht="47.25" hidden="1">
      <c r="A18" s="42" t="s">
        <v>34</v>
      </c>
      <c r="B18" s="29" t="s">
        <v>26</v>
      </c>
      <c r="C18" s="29" t="s">
        <v>27</v>
      </c>
      <c r="D18" s="29">
        <v>0</v>
      </c>
      <c r="E18" s="29">
        <v>0</v>
      </c>
      <c r="F18" s="33"/>
      <c r="G18" s="40" t="e">
        <f>#REF!+#REF!</f>
        <v>#REF!</v>
      </c>
      <c r="H18" s="26">
        <v>59428</v>
      </c>
      <c r="I18" s="26">
        <v>59428</v>
      </c>
      <c r="J18" s="26">
        <v>0</v>
      </c>
    </row>
    <row r="19" spans="1:10" ht="63" hidden="1">
      <c r="A19" s="41" t="s">
        <v>1</v>
      </c>
      <c r="B19" s="29" t="s">
        <v>26</v>
      </c>
      <c r="C19" s="29" t="s">
        <v>27</v>
      </c>
      <c r="D19" s="29" t="s">
        <v>0</v>
      </c>
      <c r="E19" s="29">
        <v>0</v>
      </c>
      <c r="F19" s="33"/>
      <c r="G19" s="40" t="e">
        <f>#REF!+#REF!</f>
        <v>#REF!</v>
      </c>
      <c r="H19" s="26">
        <v>59428</v>
      </c>
      <c r="I19" s="26">
        <v>59428</v>
      </c>
      <c r="J19" s="26">
        <v>0</v>
      </c>
    </row>
    <row r="20" spans="1:10" ht="15.75" hidden="1">
      <c r="A20" s="41" t="s">
        <v>32</v>
      </c>
      <c r="B20" s="29" t="s">
        <v>26</v>
      </c>
      <c r="C20" s="29" t="s">
        <v>27</v>
      </c>
      <c r="D20" s="29" t="s">
        <v>2</v>
      </c>
      <c r="E20" s="29"/>
      <c r="F20" s="33"/>
      <c r="G20" s="40" t="e">
        <f>#REF!+#REF!</f>
        <v>#REF!</v>
      </c>
      <c r="H20" s="26">
        <v>59428</v>
      </c>
      <c r="I20" s="26">
        <v>59428</v>
      </c>
      <c r="J20" s="26">
        <v>0</v>
      </c>
    </row>
    <row r="21" spans="1:10" ht="31.5" hidden="1">
      <c r="A21" s="43" t="s">
        <v>39</v>
      </c>
      <c r="B21" s="44" t="s">
        <v>26</v>
      </c>
      <c r="C21" s="44" t="s">
        <v>27</v>
      </c>
      <c r="D21" s="44" t="s">
        <v>2</v>
      </c>
      <c r="E21" s="44" t="s">
        <v>38</v>
      </c>
      <c r="F21" s="45"/>
      <c r="G21" s="40" t="e">
        <f>#REF!+#REF!</f>
        <v>#REF!</v>
      </c>
      <c r="H21" s="27">
        <v>59428</v>
      </c>
      <c r="I21" s="27">
        <v>59428</v>
      </c>
      <c r="J21" s="27">
        <v>0</v>
      </c>
    </row>
    <row r="22" spans="1:10" ht="47.25">
      <c r="A22" s="38" t="s">
        <v>41</v>
      </c>
      <c r="B22" s="31" t="s">
        <v>26</v>
      </c>
      <c r="C22" s="31" t="s">
        <v>24</v>
      </c>
      <c r="D22" s="29"/>
      <c r="E22" s="29"/>
      <c r="F22" s="33"/>
      <c r="G22" s="36">
        <f>G23</f>
        <v>839.48</v>
      </c>
      <c r="H22" s="26">
        <v>192026</v>
      </c>
      <c r="I22" s="26">
        <v>192026</v>
      </c>
      <c r="J22" s="26">
        <v>0</v>
      </c>
    </row>
    <row r="23" spans="1:10" ht="48" customHeight="1">
      <c r="A23" s="46" t="s">
        <v>1</v>
      </c>
      <c r="B23" s="29" t="s">
        <v>26</v>
      </c>
      <c r="C23" s="29" t="s">
        <v>24</v>
      </c>
      <c r="D23" s="29" t="s">
        <v>85</v>
      </c>
      <c r="E23" s="29"/>
      <c r="F23" s="33"/>
      <c r="G23" s="47">
        <f>G24</f>
        <v>839.48</v>
      </c>
      <c r="H23" s="26">
        <v>192026</v>
      </c>
      <c r="I23" s="26">
        <v>192026</v>
      </c>
      <c r="J23" s="26">
        <v>0</v>
      </c>
    </row>
    <row r="24" spans="1:10" s="22" customFormat="1" ht="15.75">
      <c r="A24" s="71" t="s">
        <v>52</v>
      </c>
      <c r="B24" s="29" t="s">
        <v>26</v>
      </c>
      <c r="C24" s="29" t="s">
        <v>24</v>
      </c>
      <c r="D24" s="29" t="s">
        <v>85</v>
      </c>
      <c r="E24" s="29"/>
      <c r="F24" s="33"/>
      <c r="G24" s="35">
        <f>G25</f>
        <v>839.48</v>
      </c>
      <c r="H24" s="28">
        <v>192026</v>
      </c>
      <c r="I24" s="28">
        <v>192026</v>
      </c>
      <c r="J24" s="28">
        <v>0</v>
      </c>
    </row>
    <row r="25" spans="1:10" ht="17.25" customHeight="1">
      <c r="A25" s="46" t="s">
        <v>122</v>
      </c>
      <c r="B25" s="29" t="s">
        <v>26</v>
      </c>
      <c r="C25" s="29" t="s">
        <v>24</v>
      </c>
      <c r="D25" s="29" t="s">
        <v>85</v>
      </c>
      <c r="E25" s="29" t="s">
        <v>83</v>
      </c>
      <c r="F25" s="45"/>
      <c r="G25" s="47">
        <v>839.48</v>
      </c>
      <c r="H25" s="27">
        <v>192026</v>
      </c>
      <c r="I25" s="27">
        <v>192026</v>
      </c>
      <c r="J25" s="27">
        <v>0</v>
      </c>
    </row>
    <row r="26" spans="1:10" ht="15.75" hidden="1">
      <c r="A26" s="46" t="s">
        <v>29</v>
      </c>
      <c r="B26" s="29" t="s">
        <v>26</v>
      </c>
      <c r="C26" s="29" t="s">
        <v>30</v>
      </c>
      <c r="D26" s="29"/>
      <c r="E26" s="48"/>
      <c r="F26" s="49"/>
      <c r="G26" s="36"/>
      <c r="H26" s="26">
        <v>43187</v>
      </c>
      <c r="I26" s="26">
        <v>43187</v>
      </c>
      <c r="J26" s="26">
        <v>0</v>
      </c>
    </row>
    <row r="27" spans="1:10" ht="47.25" hidden="1">
      <c r="A27" s="46" t="s">
        <v>1</v>
      </c>
      <c r="B27" s="29" t="s">
        <v>26</v>
      </c>
      <c r="C27" s="29" t="s">
        <v>30</v>
      </c>
      <c r="D27" s="29" t="s">
        <v>0</v>
      </c>
      <c r="E27" s="48"/>
      <c r="F27" s="49"/>
      <c r="G27" s="36"/>
      <c r="H27" s="27">
        <v>43187</v>
      </c>
      <c r="I27" s="27">
        <v>43187</v>
      </c>
      <c r="J27" s="27">
        <v>0</v>
      </c>
    </row>
    <row r="28" spans="1:10" ht="15.75" hidden="1">
      <c r="A28" s="46" t="s">
        <v>6</v>
      </c>
      <c r="B28" s="29" t="s">
        <v>26</v>
      </c>
      <c r="C28" s="29" t="s">
        <v>30</v>
      </c>
      <c r="D28" s="29" t="s">
        <v>36</v>
      </c>
      <c r="E28" s="48"/>
      <c r="F28" s="49"/>
      <c r="G28" s="36"/>
      <c r="H28" s="26">
        <v>43187</v>
      </c>
      <c r="I28" s="26">
        <v>43187</v>
      </c>
      <c r="J28" s="26">
        <v>0</v>
      </c>
    </row>
    <row r="29" spans="1:10" ht="12.75" customHeight="1" hidden="1">
      <c r="A29" s="50" t="s">
        <v>6</v>
      </c>
      <c r="B29" s="44" t="s">
        <v>26</v>
      </c>
      <c r="C29" s="44" t="s">
        <v>30</v>
      </c>
      <c r="D29" s="44" t="s">
        <v>36</v>
      </c>
      <c r="E29" s="44" t="s">
        <v>9</v>
      </c>
      <c r="F29" s="45"/>
      <c r="G29" s="36"/>
      <c r="H29" s="27">
        <v>43187</v>
      </c>
      <c r="I29" s="27">
        <v>43187</v>
      </c>
      <c r="J29" s="27">
        <v>0</v>
      </c>
    </row>
    <row r="30" spans="1:10" ht="46.5" customHeight="1">
      <c r="A30" s="72" t="s">
        <v>35</v>
      </c>
      <c r="B30" s="31" t="s">
        <v>26</v>
      </c>
      <c r="C30" s="31" t="s">
        <v>28</v>
      </c>
      <c r="D30" s="29">
        <v>0</v>
      </c>
      <c r="E30" s="29"/>
      <c r="F30" s="33"/>
      <c r="G30" s="36">
        <f>G31</f>
        <v>1450.0999999999997</v>
      </c>
      <c r="H30" s="26">
        <v>436858.89999999997</v>
      </c>
      <c r="I30" s="26">
        <v>433618.9</v>
      </c>
      <c r="J30" s="26">
        <v>3240.0000000000005</v>
      </c>
    </row>
    <row r="31" spans="1:10" s="22" customFormat="1" ht="15.75">
      <c r="A31" s="71" t="s">
        <v>32</v>
      </c>
      <c r="B31" s="29" t="s">
        <v>26</v>
      </c>
      <c r="C31" s="29" t="s">
        <v>28</v>
      </c>
      <c r="D31" s="29" t="s">
        <v>86</v>
      </c>
      <c r="E31" s="29"/>
      <c r="F31" s="33"/>
      <c r="G31" s="35">
        <f>G32+G33+G34+G35+G36</f>
        <v>1450.0999999999997</v>
      </c>
      <c r="H31" s="28">
        <v>16110.5</v>
      </c>
      <c r="I31" s="28">
        <v>16110.5</v>
      </c>
      <c r="J31" s="28">
        <v>0</v>
      </c>
    </row>
    <row r="32" spans="1:10" ht="18" customHeight="1">
      <c r="A32" s="46" t="s">
        <v>122</v>
      </c>
      <c r="B32" s="29" t="s">
        <v>26</v>
      </c>
      <c r="C32" s="29" t="s">
        <v>28</v>
      </c>
      <c r="D32" s="29" t="s">
        <v>86</v>
      </c>
      <c r="E32" s="29" t="s">
        <v>83</v>
      </c>
      <c r="F32" s="45"/>
      <c r="G32" s="35">
        <v>1022.3</v>
      </c>
      <c r="H32" s="27">
        <v>16110.5</v>
      </c>
      <c r="I32" s="27">
        <v>16110.5</v>
      </c>
      <c r="J32" s="27">
        <v>0</v>
      </c>
    </row>
    <row r="33" spans="1:10" ht="31.5">
      <c r="A33" s="46" t="s">
        <v>75</v>
      </c>
      <c r="B33" s="29" t="s">
        <v>26</v>
      </c>
      <c r="C33" s="29" t="s">
        <v>28</v>
      </c>
      <c r="D33" s="29" t="s">
        <v>86</v>
      </c>
      <c r="E33" s="29" t="s">
        <v>53</v>
      </c>
      <c r="F33" s="45"/>
      <c r="G33" s="47">
        <v>379.54</v>
      </c>
      <c r="H33" s="27"/>
      <c r="I33" s="27"/>
      <c r="J33" s="27"/>
    </row>
    <row r="34" spans="1:10" ht="15.75">
      <c r="A34" s="46" t="s">
        <v>128</v>
      </c>
      <c r="B34" s="29" t="s">
        <v>26</v>
      </c>
      <c r="C34" s="29" t="s">
        <v>28</v>
      </c>
      <c r="D34" s="29" t="s">
        <v>86</v>
      </c>
      <c r="E34" s="29" t="s">
        <v>129</v>
      </c>
      <c r="F34" s="45"/>
      <c r="G34" s="47">
        <v>44.79</v>
      </c>
      <c r="H34" s="27"/>
      <c r="I34" s="27"/>
      <c r="J34" s="27"/>
    </row>
    <row r="35" spans="1:10" ht="15.75">
      <c r="A35" s="51" t="s">
        <v>137</v>
      </c>
      <c r="B35" s="29" t="s">
        <v>26</v>
      </c>
      <c r="C35" s="29" t="s">
        <v>28</v>
      </c>
      <c r="D35" s="29" t="s">
        <v>86</v>
      </c>
      <c r="E35" s="29" t="s">
        <v>54</v>
      </c>
      <c r="F35" s="45"/>
      <c r="G35" s="47">
        <v>0.35</v>
      </c>
      <c r="H35" s="27"/>
      <c r="I35" s="27"/>
      <c r="J35" s="27"/>
    </row>
    <row r="36" spans="1:10" ht="15.75">
      <c r="A36" s="51" t="s">
        <v>113</v>
      </c>
      <c r="B36" s="29" t="s">
        <v>26</v>
      </c>
      <c r="C36" s="29" t="s">
        <v>28</v>
      </c>
      <c r="D36" s="29" t="s">
        <v>86</v>
      </c>
      <c r="E36" s="29" t="s">
        <v>114</v>
      </c>
      <c r="F36" s="45"/>
      <c r="G36" s="47">
        <v>3.12</v>
      </c>
      <c r="H36" s="27"/>
      <c r="I36" s="27"/>
      <c r="J36" s="27"/>
    </row>
    <row r="37" spans="1:10" ht="15.75">
      <c r="A37" s="38" t="s">
        <v>99</v>
      </c>
      <c r="B37" s="31" t="s">
        <v>26</v>
      </c>
      <c r="C37" s="31" t="s">
        <v>100</v>
      </c>
      <c r="D37" s="31" t="s">
        <v>101</v>
      </c>
      <c r="E37" s="31"/>
      <c r="F37" s="32"/>
      <c r="G37" s="36">
        <f>G38</f>
        <v>100</v>
      </c>
      <c r="H37" s="27"/>
      <c r="I37" s="27"/>
      <c r="J37" s="27"/>
    </row>
    <row r="38" spans="1:10" ht="15.75">
      <c r="A38" s="51" t="s">
        <v>117</v>
      </c>
      <c r="B38" s="29" t="s">
        <v>26</v>
      </c>
      <c r="C38" s="29" t="s">
        <v>100</v>
      </c>
      <c r="D38" s="29" t="s">
        <v>101</v>
      </c>
      <c r="E38" s="29"/>
      <c r="F38" s="45"/>
      <c r="G38" s="47">
        <f>G39</f>
        <v>100</v>
      </c>
      <c r="H38" s="27"/>
      <c r="I38" s="27"/>
      <c r="J38" s="27"/>
    </row>
    <row r="39" spans="1:10" ht="15.75">
      <c r="A39" s="46" t="s">
        <v>116</v>
      </c>
      <c r="B39" s="29" t="s">
        <v>26</v>
      </c>
      <c r="C39" s="29" t="s">
        <v>100</v>
      </c>
      <c r="D39" s="29" t="s">
        <v>101</v>
      </c>
      <c r="E39" s="29" t="s">
        <v>115</v>
      </c>
      <c r="F39" s="45"/>
      <c r="G39" s="35">
        <v>100</v>
      </c>
      <c r="H39" s="27"/>
      <c r="I39" s="27"/>
      <c r="J39" s="27"/>
    </row>
    <row r="40" spans="1:10" s="22" customFormat="1" ht="15.75">
      <c r="A40" s="38" t="s">
        <v>43</v>
      </c>
      <c r="B40" s="31" t="s">
        <v>26</v>
      </c>
      <c r="C40" s="31" t="s">
        <v>45</v>
      </c>
      <c r="D40" s="29"/>
      <c r="E40" s="48"/>
      <c r="F40" s="49"/>
      <c r="G40" s="36">
        <f>G42</f>
        <v>0</v>
      </c>
      <c r="H40" s="28">
        <v>89233</v>
      </c>
      <c r="I40" s="28">
        <v>88446</v>
      </c>
      <c r="J40" s="28">
        <v>787</v>
      </c>
    </row>
    <row r="41" spans="1:10" ht="15.75">
      <c r="A41" s="46" t="s">
        <v>44</v>
      </c>
      <c r="B41" s="29" t="s">
        <v>26</v>
      </c>
      <c r="C41" s="29" t="s">
        <v>45</v>
      </c>
      <c r="D41" s="29" t="s">
        <v>87</v>
      </c>
      <c r="E41" s="48"/>
      <c r="F41" s="49"/>
      <c r="G41" s="47">
        <f>G42</f>
        <v>0</v>
      </c>
      <c r="H41" s="26">
        <v>875</v>
      </c>
      <c r="I41" s="26">
        <v>875</v>
      </c>
      <c r="J41" s="26">
        <v>0</v>
      </c>
    </row>
    <row r="42" spans="1:10" ht="15.75">
      <c r="A42" s="46" t="s">
        <v>76</v>
      </c>
      <c r="B42" s="29" t="s">
        <v>26</v>
      </c>
      <c r="C42" s="29" t="s">
        <v>45</v>
      </c>
      <c r="D42" s="29" t="s">
        <v>87</v>
      </c>
      <c r="E42" s="29" t="s">
        <v>51</v>
      </c>
      <c r="F42" s="45"/>
      <c r="G42" s="47">
        <v>0</v>
      </c>
      <c r="H42" s="27">
        <v>875</v>
      </c>
      <c r="I42" s="27">
        <v>875</v>
      </c>
      <c r="J42" s="27">
        <v>0</v>
      </c>
    </row>
    <row r="43" spans="1:10" s="22" customFormat="1" ht="15.75">
      <c r="A43" s="38" t="s">
        <v>14</v>
      </c>
      <c r="B43" s="31" t="s">
        <v>26</v>
      </c>
      <c r="C43" s="31" t="s">
        <v>50</v>
      </c>
      <c r="D43" s="31"/>
      <c r="E43" s="48"/>
      <c r="F43" s="52"/>
      <c r="G43" s="36">
        <f>G44+G47+G48+G49+G55</f>
        <v>30.799999999999997</v>
      </c>
      <c r="H43" s="28">
        <v>89233</v>
      </c>
      <c r="I43" s="28">
        <v>88446</v>
      </c>
      <c r="J43" s="28">
        <v>787</v>
      </c>
    </row>
    <row r="44" spans="1:10" ht="15.75">
      <c r="A44" s="46" t="s">
        <v>77</v>
      </c>
      <c r="B44" s="29" t="s">
        <v>26</v>
      </c>
      <c r="C44" s="29" t="s">
        <v>50</v>
      </c>
      <c r="D44" s="29" t="s">
        <v>88</v>
      </c>
      <c r="E44" s="48"/>
      <c r="F44" s="49"/>
      <c r="G44" s="47">
        <f>G45+G46</f>
        <v>23</v>
      </c>
      <c r="H44" s="27">
        <v>6578</v>
      </c>
      <c r="I44" s="27">
        <v>6578</v>
      </c>
      <c r="J44" s="27">
        <v>0</v>
      </c>
    </row>
    <row r="45" spans="1:10" ht="31.5">
      <c r="A45" s="46" t="s">
        <v>75</v>
      </c>
      <c r="B45" s="29" t="s">
        <v>26</v>
      </c>
      <c r="C45" s="29" t="s">
        <v>50</v>
      </c>
      <c r="D45" s="29" t="s">
        <v>88</v>
      </c>
      <c r="E45" s="53" t="s">
        <v>53</v>
      </c>
      <c r="F45" s="49"/>
      <c r="G45" s="47">
        <v>23</v>
      </c>
      <c r="H45" s="26">
        <v>875</v>
      </c>
      <c r="I45" s="26">
        <v>875</v>
      </c>
      <c r="J45" s="26">
        <v>0</v>
      </c>
    </row>
    <row r="46" spans="1:10" ht="15.75" hidden="1">
      <c r="A46" s="50" t="s">
        <v>78</v>
      </c>
      <c r="B46" s="29" t="s">
        <v>26</v>
      </c>
      <c r="C46" s="29" t="s">
        <v>50</v>
      </c>
      <c r="D46" s="29" t="s">
        <v>88</v>
      </c>
      <c r="E46" s="29" t="s">
        <v>72</v>
      </c>
      <c r="F46" s="45"/>
      <c r="G46" s="47"/>
      <c r="H46" s="27">
        <v>875</v>
      </c>
      <c r="I46" s="27">
        <v>875</v>
      </c>
      <c r="J46" s="27">
        <v>0</v>
      </c>
    </row>
    <row r="47" spans="1:10" ht="31.5">
      <c r="A47" s="46" t="s">
        <v>124</v>
      </c>
      <c r="B47" s="29" t="s">
        <v>26</v>
      </c>
      <c r="C47" s="29" t="s">
        <v>50</v>
      </c>
      <c r="D47" s="29" t="s">
        <v>126</v>
      </c>
      <c r="E47" s="29" t="s">
        <v>123</v>
      </c>
      <c r="F47" s="45"/>
      <c r="G47" s="47">
        <v>3.9</v>
      </c>
      <c r="H47" s="27"/>
      <c r="I47" s="27"/>
      <c r="J47" s="27"/>
    </row>
    <row r="48" spans="1:10" ht="31.5">
      <c r="A48" s="54" t="s">
        <v>131</v>
      </c>
      <c r="B48" s="29" t="s">
        <v>26</v>
      </c>
      <c r="C48" s="29" t="s">
        <v>50</v>
      </c>
      <c r="D48" s="29" t="s">
        <v>132</v>
      </c>
      <c r="E48" s="29" t="s">
        <v>123</v>
      </c>
      <c r="F48" s="45"/>
      <c r="G48" s="47">
        <v>3.9</v>
      </c>
      <c r="H48" s="27"/>
      <c r="I48" s="27"/>
      <c r="J48" s="27"/>
    </row>
    <row r="49" spans="1:10" ht="63">
      <c r="A49" s="55" t="s">
        <v>140</v>
      </c>
      <c r="B49" s="31" t="s">
        <v>26</v>
      </c>
      <c r="C49" s="31" t="s">
        <v>50</v>
      </c>
      <c r="D49" s="31" t="s">
        <v>136</v>
      </c>
      <c r="E49" s="31" t="s">
        <v>133</v>
      </c>
      <c r="F49" s="32"/>
      <c r="G49" s="36">
        <f>G50</f>
        <v>0</v>
      </c>
      <c r="H49" s="27"/>
      <c r="I49" s="27"/>
      <c r="J49" s="27"/>
    </row>
    <row r="50" spans="1:10" ht="31.5">
      <c r="A50" s="54" t="s">
        <v>135</v>
      </c>
      <c r="B50" s="29" t="s">
        <v>26</v>
      </c>
      <c r="C50" s="29" t="s">
        <v>50</v>
      </c>
      <c r="D50" s="29" t="s">
        <v>136</v>
      </c>
      <c r="E50" s="29" t="s">
        <v>134</v>
      </c>
      <c r="F50" s="45"/>
      <c r="G50" s="47">
        <v>0</v>
      </c>
      <c r="H50" s="27"/>
      <c r="I50" s="27"/>
      <c r="J50" s="27"/>
    </row>
    <row r="51" spans="1:10" ht="66.75" customHeight="1" hidden="1">
      <c r="A51" s="55" t="s">
        <v>127</v>
      </c>
      <c r="B51" s="31" t="s">
        <v>26</v>
      </c>
      <c r="C51" s="31" t="s">
        <v>50</v>
      </c>
      <c r="D51" s="31" t="s">
        <v>109</v>
      </c>
      <c r="E51" s="29"/>
      <c r="F51" s="45"/>
      <c r="G51" s="36">
        <f>G52</f>
        <v>0</v>
      </c>
      <c r="H51" s="27"/>
      <c r="I51" s="27"/>
      <c r="J51" s="27"/>
    </row>
    <row r="52" spans="1:10" ht="15.75" hidden="1">
      <c r="A52" s="46"/>
      <c r="B52" s="29" t="s">
        <v>26</v>
      </c>
      <c r="C52" s="29" t="s">
        <v>50</v>
      </c>
      <c r="D52" s="29" t="s">
        <v>109</v>
      </c>
      <c r="E52" s="29" t="s">
        <v>53</v>
      </c>
      <c r="F52" s="45"/>
      <c r="G52" s="47">
        <v>0</v>
      </c>
      <c r="H52" s="27"/>
      <c r="I52" s="27"/>
      <c r="J52" s="27"/>
    </row>
    <row r="53" spans="1:10" ht="78.75" hidden="1">
      <c r="A53" s="56" t="s">
        <v>110</v>
      </c>
      <c r="B53" s="31" t="s">
        <v>26</v>
      </c>
      <c r="C53" s="31" t="s">
        <v>50</v>
      </c>
      <c r="D53" s="31" t="s">
        <v>106</v>
      </c>
      <c r="E53" s="31"/>
      <c r="F53" s="32"/>
      <c r="G53" s="57">
        <f>G54</f>
        <v>0</v>
      </c>
      <c r="H53" s="27"/>
      <c r="I53" s="27"/>
      <c r="J53" s="27"/>
    </row>
    <row r="54" spans="1:10" ht="31.5" hidden="1">
      <c r="A54" s="50" t="s">
        <v>75</v>
      </c>
      <c r="B54" s="29" t="s">
        <v>26</v>
      </c>
      <c r="C54" s="29" t="s">
        <v>50</v>
      </c>
      <c r="D54" s="29" t="s">
        <v>106</v>
      </c>
      <c r="E54" s="29" t="s">
        <v>53</v>
      </c>
      <c r="F54" s="45"/>
      <c r="G54" s="35"/>
      <c r="H54" s="27"/>
      <c r="I54" s="27"/>
      <c r="J54" s="27"/>
    </row>
    <row r="55" spans="1:10" ht="47.25">
      <c r="A55" s="38" t="s">
        <v>141</v>
      </c>
      <c r="B55" s="31" t="s">
        <v>26</v>
      </c>
      <c r="C55" s="31" t="s">
        <v>50</v>
      </c>
      <c r="D55" s="31" t="s">
        <v>150</v>
      </c>
      <c r="E55" s="31"/>
      <c r="F55" s="32"/>
      <c r="G55" s="36">
        <f>G56</f>
        <v>0</v>
      </c>
      <c r="H55" s="27"/>
      <c r="I55" s="27"/>
      <c r="J55" s="27"/>
    </row>
    <row r="56" spans="1:10" ht="31.5">
      <c r="A56" s="46" t="s">
        <v>75</v>
      </c>
      <c r="B56" s="29" t="s">
        <v>26</v>
      </c>
      <c r="C56" s="29" t="s">
        <v>50</v>
      </c>
      <c r="D56" s="29" t="s">
        <v>125</v>
      </c>
      <c r="E56" s="29" t="s">
        <v>53</v>
      </c>
      <c r="F56" s="45"/>
      <c r="G56" s="35">
        <v>0</v>
      </c>
      <c r="H56" s="27"/>
      <c r="I56" s="27"/>
      <c r="J56" s="27"/>
    </row>
    <row r="57" spans="1:10" s="15" customFormat="1" ht="15.75" customHeight="1">
      <c r="A57" s="38" t="s">
        <v>48</v>
      </c>
      <c r="B57" s="31" t="s">
        <v>24</v>
      </c>
      <c r="C57" s="31"/>
      <c r="D57" s="31"/>
      <c r="E57" s="31"/>
      <c r="F57" s="32"/>
      <c r="G57" s="57">
        <f>G58</f>
        <v>252.7</v>
      </c>
      <c r="H57" s="24">
        <v>6595.3</v>
      </c>
      <c r="I57" s="24">
        <v>6595.3</v>
      </c>
      <c r="J57" s="24">
        <v>0</v>
      </c>
    </row>
    <row r="58" spans="1:10" ht="15.75">
      <c r="A58" s="46" t="s">
        <v>49</v>
      </c>
      <c r="B58" s="29" t="s">
        <v>24</v>
      </c>
      <c r="C58" s="29" t="s">
        <v>27</v>
      </c>
      <c r="D58" s="29"/>
      <c r="E58" s="29"/>
      <c r="F58" s="45"/>
      <c r="G58" s="47">
        <f>G59</f>
        <v>252.7</v>
      </c>
      <c r="H58" s="26">
        <v>2412.8</v>
      </c>
      <c r="I58" s="26">
        <v>2412.8</v>
      </c>
      <c r="J58" s="26">
        <v>0</v>
      </c>
    </row>
    <row r="59" spans="1:10" ht="31.5">
      <c r="A59" s="46" t="s">
        <v>55</v>
      </c>
      <c r="B59" s="29" t="s">
        <v>24</v>
      </c>
      <c r="C59" s="29" t="s">
        <v>27</v>
      </c>
      <c r="D59" s="29" t="s">
        <v>89</v>
      </c>
      <c r="E59" s="29"/>
      <c r="F59" s="45"/>
      <c r="G59" s="47">
        <f>G60+G65</f>
        <v>252.7</v>
      </c>
      <c r="H59" s="26">
        <v>2412.8</v>
      </c>
      <c r="I59" s="26">
        <v>2412.8</v>
      </c>
      <c r="J59" s="26">
        <v>0</v>
      </c>
    </row>
    <row r="60" spans="1:10" ht="15.75">
      <c r="A60" s="46" t="s">
        <v>122</v>
      </c>
      <c r="B60" s="29" t="s">
        <v>24</v>
      </c>
      <c r="C60" s="29" t="s">
        <v>27</v>
      </c>
      <c r="D60" s="29" t="s">
        <v>89</v>
      </c>
      <c r="E60" s="29" t="s">
        <v>83</v>
      </c>
      <c r="F60" s="45"/>
      <c r="G60" s="47">
        <v>132.1</v>
      </c>
      <c r="H60" s="27">
        <v>2412.8</v>
      </c>
      <c r="I60" s="27">
        <v>2412.8</v>
      </c>
      <c r="J60" s="27"/>
    </row>
    <row r="61" spans="1:10" ht="31.5" hidden="1">
      <c r="A61" s="50" t="s">
        <v>75</v>
      </c>
      <c r="B61" s="29" t="s">
        <v>24</v>
      </c>
      <c r="C61" s="29" t="s">
        <v>27</v>
      </c>
      <c r="D61" s="29" t="s">
        <v>89</v>
      </c>
      <c r="E61" s="29" t="s">
        <v>53</v>
      </c>
      <c r="F61" s="45"/>
      <c r="G61" s="47"/>
      <c r="H61" s="27"/>
      <c r="I61" s="27"/>
      <c r="J61" s="27"/>
    </row>
    <row r="62" spans="1:10" s="15" customFormat="1" ht="15.75" hidden="1">
      <c r="A62" s="38" t="s">
        <v>13</v>
      </c>
      <c r="B62" s="31" t="s">
        <v>28</v>
      </c>
      <c r="C62" s="31">
        <v>0</v>
      </c>
      <c r="D62" s="31">
        <v>0</v>
      </c>
      <c r="E62" s="48"/>
      <c r="F62" s="52"/>
      <c r="G62" s="36">
        <f>G63+G67</f>
        <v>143.31</v>
      </c>
      <c r="H62" s="24">
        <v>38936</v>
      </c>
      <c r="I62" s="24">
        <v>38936</v>
      </c>
      <c r="J62" s="24">
        <v>0</v>
      </c>
    </row>
    <row r="63" spans="1:10" ht="47.25" hidden="1">
      <c r="A63" s="56" t="s">
        <v>107</v>
      </c>
      <c r="B63" s="31" t="s">
        <v>28</v>
      </c>
      <c r="C63" s="31" t="s">
        <v>3</v>
      </c>
      <c r="D63" s="31" t="s">
        <v>102</v>
      </c>
      <c r="E63" s="48"/>
      <c r="F63" s="52"/>
      <c r="G63" s="36">
        <f>G64</f>
        <v>120.6</v>
      </c>
      <c r="H63" s="26">
        <v>38936</v>
      </c>
      <c r="I63" s="26">
        <v>38936</v>
      </c>
      <c r="J63" s="26">
        <v>0</v>
      </c>
    </row>
    <row r="64" spans="1:10" ht="78.75" hidden="1">
      <c r="A64" s="56" t="s">
        <v>108</v>
      </c>
      <c r="B64" s="29" t="s">
        <v>28</v>
      </c>
      <c r="C64" s="29" t="s">
        <v>3</v>
      </c>
      <c r="D64" s="29" t="s">
        <v>103</v>
      </c>
      <c r="E64" s="48"/>
      <c r="F64" s="49"/>
      <c r="G64" s="36">
        <f>G65</f>
        <v>120.6</v>
      </c>
      <c r="H64" s="26">
        <v>38936</v>
      </c>
      <c r="I64" s="26">
        <v>38936</v>
      </c>
      <c r="J64" s="26">
        <v>0</v>
      </c>
    </row>
    <row r="65" spans="1:10" ht="31.5">
      <c r="A65" s="46" t="s">
        <v>75</v>
      </c>
      <c r="B65" s="29" t="s">
        <v>24</v>
      </c>
      <c r="C65" s="29" t="s">
        <v>27</v>
      </c>
      <c r="D65" s="29" t="s">
        <v>89</v>
      </c>
      <c r="E65" s="53" t="s">
        <v>53</v>
      </c>
      <c r="F65" s="49"/>
      <c r="G65" s="47">
        <v>120.6</v>
      </c>
      <c r="H65" s="26">
        <v>38936</v>
      </c>
      <c r="I65" s="26">
        <v>38936</v>
      </c>
      <c r="J65" s="26">
        <v>0</v>
      </c>
    </row>
    <row r="66" spans="1:10" ht="47.25">
      <c r="A66" s="56" t="s">
        <v>142</v>
      </c>
      <c r="B66" s="31" t="s">
        <v>28</v>
      </c>
      <c r="C66" s="31" t="s">
        <v>31</v>
      </c>
      <c r="D66" s="31" t="s">
        <v>104</v>
      </c>
      <c r="E66" s="58"/>
      <c r="F66" s="32"/>
      <c r="G66" s="36">
        <f>G67</f>
        <v>22.71</v>
      </c>
      <c r="H66" s="27">
        <v>38936</v>
      </c>
      <c r="I66" s="27">
        <v>38936</v>
      </c>
      <c r="J66" s="27">
        <v>0</v>
      </c>
    </row>
    <row r="67" spans="1:10" ht="47.25">
      <c r="A67" s="76" t="s">
        <v>143</v>
      </c>
      <c r="B67" s="29" t="s">
        <v>28</v>
      </c>
      <c r="C67" s="29" t="s">
        <v>31</v>
      </c>
      <c r="D67" s="29" t="s">
        <v>105</v>
      </c>
      <c r="E67" s="29"/>
      <c r="F67" s="33"/>
      <c r="G67" s="47">
        <f>G68+G69</f>
        <v>22.71</v>
      </c>
      <c r="H67" s="26">
        <v>13465</v>
      </c>
      <c r="I67" s="26">
        <v>13465</v>
      </c>
      <c r="J67" s="26">
        <v>0</v>
      </c>
    </row>
    <row r="68" spans="1:10" ht="15.75" hidden="1">
      <c r="A68" s="50" t="s">
        <v>74</v>
      </c>
      <c r="B68" s="29" t="s">
        <v>28</v>
      </c>
      <c r="C68" s="29" t="s">
        <v>31</v>
      </c>
      <c r="D68" s="29" t="s">
        <v>105</v>
      </c>
      <c r="E68" s="29" t="s">
        <v>83</v>
      </c>
      <c r="F68" s="33"/>
      <c r="G68" s="47"/>
      <c r="H68" s="26">
        <v>13465</v>
      </c>
      <c r="I68" s="26">
        <v>13465</v>
      </c>
      <c r="J68" s="26">
        <v>0</v>
      </c>
    </row>
    <row r="69" spans="1:10" ht="31.5">
      <c r="A69" s="46" t="s">
        <v>75</v>
      </c>
      <c r="B69" s="29" t="s">
        <v>28</v>
      </c>
      <c r="C69" s="29" t="s">
        <v>31</v>
      </c>
      <c r="D69" s="29" t="s">
        <v>105</v>
      </c>
      <c r="E69" s="29" t="s">
        <v>53</v>
      </c>
      <c r="F69" s="33"/>
      <c r="G69" s="47">
        <v>22.71</v>
      </c>
      <c r="H69" s="26">
        <v>13465</v>
      </c>
      <c r="I69" s="26">
        <v>13465</v>
      </c>
      <c r="J69" s="26">
        <v>0</v>
      </c>
    </row>
    <row r="70" spans="1:10" s="15" customFormat="1" ht="18.75" customHeight="1">
      <c r="A70" s="59" t="s">
        <v>47</v>
      </c>
      <c r="B70" s="31" t="s">
        <v>30</v>
      </c>
      <c r="C70" s="31"/>
      <c r="D70" s="31"/>
      <c r="E70" s="31"/>
      <c r="F70" s="32"/>
      <c r="G70" s="57">
        <f>G77+G73</f>
        <v>1067.6</v>
      </c>
      <c r="H70" s="24">
        <v>6595.3</v>
      </c>
      <c r="I70" s="24">
        <v>6595.3</v>
      </c>
      <c r="J70" s="24">
        <v>0</v>
      </c>
    </row>
    <row r="71" spans="1:10" s="15" customFormat="1" ht="18.75" customHeight="1" hidden="1">
      <c r="A71" s="60"/>
      <c r="B71" s="31"/>
      <c r="C71" s="31"/>
      <c r="D71" s="31"/>
      <c r="E71" s="31"/>
      <c r="F71" s="32"/>
      <c r="G71" s="57"/>
      <c r="H71" s="24"/>
      <c r="I71" s="24"/>
      <c r="J71" s="24"/>
    </row>
    <row r="72" spans="1:10" s="21" customFormat="1" ht="18.75" customHeight="1" hidden="1">
      <c r="A72" s="61" t="s">
        <v>73</v>
      </c>
      <c r="B72" s="29" t="s">
        <v>30</v>
      </c>
      <c r="C72" s="29" t="s">
        <v>24</v>
      </c>
      <c r="D72" s="31"/>
      <c r="E72" s="31"/>
      <c r="F72" s="32"/>
      <c r="G72" s="57">
        <f>G75</f>
        <v>0</v>
      </c>
      <c r="H72" s="30"/>
      <c r="I72" s="30"/>
      <c r="J72" s="30"/>
    </row>
    <row r="73" spans="1:10" s="15" customFormat="1" ht="36" customHeight="1" hidden="1">
      <c r="A73" s="62" t="s">
        <v>111</v>
      </c>
      <c r="B73" s="29" t="s">
        <v>30</v>
      </c>
      <c r="C73" s="29" t="s">
        <v>24</v>
      </c>
      <c r="D73" s="29" t="s">
        <v>90</v>
      </c>
      <c r="E73" s="31"/>
      <c r="F73" s="32"/>
      <c r="G73" s="35">
        <f>G74</f>
        <v>0</v>
      </c>
      <c r="H73" s="24"/>
      <c r="I73" s="24"/>
      <c r="J73" s="24"/>
    </row>
    <row r="74" spans="1:10" s="15" customFormat="1" ht="63" customHeight="1" hidden="1">
      <c r="A74" s="62" t="s">
        <v>112</v>
      </c>
      <c r="B74" s="29" t="s">
        <v>30</v>
      </c>
      <c r="C74" s="29" t="s">
        <v>24</v>
      </c>
      <c r="D74" s="29" t="s">
        <v>91</v>
      </c>
      <c r="E74" s="31"/>
      <c r="F74" s="32"/>
      <c r="G74" s="35">
        <f>G75</f>
        <v>0</v>
      </c>
      <c r="H74" s="24"/>
      <c r="I74" s="24"/>
      <c r="J74" s="24"/>
    </row>
    <row r="75" spans="1:10" s="15" customFormat="1" ht="19.5" customHeight="1" hidden="1">
      <c r="A75" s="50" t="s">
        <v>75</v>
      </c>
      <c r="B75" s="29" t="s">
        <v>30</v>
      </c>
      <c r="C75" s="29" t="s">
        <v>24</v>
      </c>
      <c r="D75" s="29" t="s">
        <v>91</v>
      </c>
      <c r="E75" s="29" t="s">
        <v>53</v>
      </c>
      <c r="F75" s="32"/>
      <c r="G75" s="35"/>
      <c r="H75" s="24"/>
      <c r="I75" s="24"/>
      <c r="J75" s="24"/>
    </row>
    <row r="76" spans="1:10" s="15" customFormat="1" ht="18.75" customHeight="1" hidden="1">
      <c r="A76" s="63"/>
      <c r="B76" s="31"/>
      <c r="C76" s="31"/>
      <c r="D76" s="31"/>
      <c r="E76" s="31"/>
      <c r="F76" s="32"/>
      <c r="G76" s="57"/>
      <c r="H76" s="24"/>
      <c r="I76" s="24"/>
      <c r="J76" s="24"/>
    </row>
    <row r="77" spans="1:10" ht="18" customHeight="1">
      <c r="A77" s="64" t="s">
        <v>56</v>
      </c>
      <c r="B77" s="31" t="s">
        <v>30</v>
      </c>
      <c r="C77" s="31" t="s">
        <v>27</v>
      </c>
      <c r="D77" s="31"/>
      <c r="E77" s="31"/>
      <c r="F77" s="32"/>
      <c r="G77" s="36">
        <f>G78+G88</f>
        <v>1067.6</v>
      </c>
      <c r="H77" s="26">
        <v>2412.8</v>
      </c>
      <c r="I77" s="26">
        <v>2412.8</v>
      </c>
      <c r="J77" s="26">
        <v>0</v>
      </c>
    </row>
    <row r="78" spans="1:10" ht="51.75" customHeight="1">
      <c r="A78" s="62" t="s">
        <v>144</v>
      </c>
      <c r="B78" s="31" t="s">
        <v>30</v>
      </c>
      <c r="C78" s="31" t="s">
        <v>27</v>
      </c>
      <c r="D78" s="31" t="s">
        <v>92</v>
      </c>
      <c r="E78" s="31"/>
      <c r="F78" s="32"/>
      <c r="G78" s="36">
        <f>G79+G82+G84+G86</f>
        <v>1047.6</v>
      </c>
      <c r="H78" s="26">
        <v>2412.8</v>
      </c>
      <c r="I78" s="26">
        <v>2412.8</v>
      </c>
      <c r="J78" s="26">
        <v>0</v>
      </c>
    </row>
    <row r="79" spans="1:10" ht="66.75" customHeight="1">
      <c r="A79" s="75" t="s">
        <v>145</v>
      </c>
      <c r="B79" s="31" t="s">
        <v>30</v>
      </c>
      <c r="C79" s="31" t="s">
        <v>27</v>
      </c>
      <c r="D79" s="31" t="s">
        <v>118</v>
      </c>
      <c r="E79" s="31"/>
      <c r="F79" s="32"/>
      <c r="G79" s="36">
        <f>G81+G80</f>
        <v>162.14</v>
      </c>
      <c r="H79" s="26"/>
      <c r="I79" s="26"/>
      <c r="J79" s="26"/>
    </row>
    <row r="80" spans="1:10" ht="31.5">
      <c r="A80" s="46" t="s">
        <v>75</v>
      </c>
      <c r="B80" s="29" t="s">
        <v>30</v>
      </c>
      <c r="C80" s="29" t="s">
        <v>27</v>
      </c>
      <c r="D80" s="29" t="s">
        <v>118</v>
      </c>
      <c r="E80" s="29" t="s">
        <v>53</v>
      </c>
      <c r="F80" s="45"/>
      <c r="G80" s="47">
        <v>49.44</v>
      </c>
      <c r="H80" s="26"/>
      <c r="I80" s="26"/>
      <c r="J80" s="26"/>
    </row>
    <row r="81" spans="1:10" ht="15.75">
      <c r="A81" s="54" t="s">
        <v>128</v>
      </c>
      <c r="B81" s="29" t="s">
        <v>30</v>
      </c>
      <c r="C81" s="29" t="s">
        <v>27</v>
      </c>
      <c r="D81" s="29" t="s">
        <v>118</v>
      </c>
      <c r="E81" s="29" t="s">
        <v>129</v>
      </c>
      <c r="F81" s="45"/>
      <c r="G81" s="47">
        <v>112.7</v>
      </c>
      <c r="H81" s="26"/>
      <c r="I81" s="26"/>
      <c r="J81" s="26"/>
    </row>
    <row r="82" spans="1:10" ht="66.75" customHeight="1">
      <c r="A82" s="74" t="s">
        <v>151</v>
      </c>
      <c r="B82" s="31" t="s">
        <v>30</v>
      </c>
      <c r="C82" s="31" t="s">
        <v>27</v>
      </c>
      <c r="D82" s="31" t="s">
        <v>93</v>
      </c>
      <c r="E82" s="58"/>
      <c r="F82" s="32"/>
      <c r="G82" s="36">
        <f>G83</f>
        <v>0</v>
      </c>
      <c r="H82" s="27">
        <v>2412.8</v>
      </c>
      <c r="I82" s="27">
        <v>2412.8</v>
      </c>
      <c r="J82" s="27"/>
    </row>
    <row r="83" spans="1:10" ht="31.5">
      <c r="A83" s="46" t="s">
        <v>75</v>
      </c>
      <c r="B83" s="29" t="s">
        <v>30</v>
      </c>
      <c r="C83" s="29" t="s">
        <v>27</v>
      </c>
      <c r="D83" s="29" t="s">
        <v>93</v>
      </c>
      <c r="E83" s="29" t="s">
        <v>53</v>
      </c>
      <c r="F83" s="45"/>
      <c r="G83" s="47">
        <v>0</v>
      </c>
      <c r="H83" s="27">
        <v>2412.8</v>
      </c>
      <c r="I83" s="27">
        <v>2412.8</v>
      </c>
      <c r="J83" s="27"/>
    </row>
    <row r="84" spans="1:10" s="14" customFormat="1" ht="63" hidden="1">
      <c r="A84" s="56" t="s">
        <v>80</v>
      </c>
      <c r="B84" s="29" t="s">
        <v>30</v>
      </c>
      <c r="C84" s="29" t="s">
        <v>27</v>
      </c>
      <c r="D84" s="29" t="s">
        <v>57</v>
      </c>
      <c r="E84" s="29">
        <v>0</v>
      </c>
      <c r="F84" s="33"/>
      <c r="G84" s="47">
        <f>G85</f>
        <v>0</v>
      </c>
      <c r="H84" s="24">
        <v>1219040.788614</v>
      </c>
      <c r="I84" s="24">
        <v>1185635.6886139999</v>
      </c>
      <c r="J84" s="24">
        <v>33405.1</v>
      </c>
    </row>
    <row r="85" spans="1:10" ht="31.5" hidden="1">
      <c r="A85" s="50" t="s">
        <v>75</v>
      </c>
      <c r="B85" s="29" t="s">
        <v>30</v>
      </c>
      <c r="C85" s="29" t="s">
        <v>27</v>
      </c>
      <c r="D85" s="29" t="s">
        <v>57</v>
      </c>
      <c r="E85" s="29" t="s">
        <v>53</v>
      </c>
      <c r="F85" s="33"/>
      <c r="G85" s="47"/>
      <c r="H85" s="26">
        <v>436858.89999999997</v>
      </c>
      <c r="I85" s="26">
        <v>433618.9</v>
      </c>
      <c r="J85" s="26">
        <v>3240.0000000000005</v>
      </c>
    </row>
    <row r="86" spans="1:10" ht="68.25" customHeight="1">
      <c r="A86" s="74" t="s">
        <v>146</v>
      </c>
      <c r="B86" s="31" t="s">
        <v>30</v>
      </c>
      <c r="C86" s="31" t="s">
        <v>27</v>
      </c>
      <c r="D86" s="31" t="s">
        <v>94</v>
      </c>
      <c r="E86" s="31"/>
      <c r="F86" s="70"/>
      <c r="G86" s="36">
        <f>G87</f>
        <v>885.46</v>
      </c>
      <c r="H86" s="26">
        <v>16110.5</v>
      </c>
      <c r="I86" s="26">
        <v>16110.5</v>
      </c>
      <c r="J86" s="26">
        <v>0</v>
      </c>
    </row>
    <row r="87" spans="1:10" ht="31.5">
      <c r="A87" s="46" t="s">
        <v>75</v>
      </c>
      <c r="B87" s="29" t="s">
        <v>30</v>
      </c>
      <c r="C87" s="29" t="s">
        <v>27</v>
      </c>
      <c r="D87" s="29" t="s">
        <v>94</v>
      </c>
      <c r="E87" s="29" t="s">
        <v>53</v>
      </c>
      <c r="F87" s="33"/>
      <c r="G87" s="47">
        <v>885.46</v>
      </c>
      <c r="H87" s="26">
        <v>16110.5</v>
      </c>
      <c r="I87" s="26">
        <v>16110.5</v>
      </c>
      <c r="J87" s="26">
        <v>0</v>
      </c>
    </row>
    <row r="88" spans="1:10" ht="47.25">
      <c r="A88" s="92" t="s">
        <v>154</v>
      </c>
      <c r="B88" s="31" t="s">
        <v>30</v>
      </c>
      <c r="C88" s="31" t="s">
        <v>27</v>
      </c>
      <c r="D88" s="31" t="s">
        <v>155</v>
      </c>
      <c r="E88" s="31"/>
      <c r="F88" s="70"/>
      <c r="G88" s="36">
        <f>G89</f>
        <v>20</v>
      </c>
      <c r="H88" s="26"/>
      <c r="I88" s="26"/>
      <c r="J88" s="26"/>
    </row>
    <row r="89" spans="1:10" ht="31.5">
      <c r="A89" s="54" t="s">
        <v>75</v>
      </c>
      <c r="B89" s="29" t="s">
        <v>30</v>
      </c>
      <c r="C89" s="29" t="s">
        <v>27</v>
      </c>
      <c r="D89" s="29" t="s">
        <v>155</v>
      </c>
      <c r="E89" s="29" t="s">
        <v>53</v>
      </c>
      <c r="F89" s="33"/>
      <c r="G89" s="47">
        <v>20</v>
      </c>
      <c r="H89" s="26"/>
      <c r="I89" s="26"/>
      <c r="J89" s="26"/>
    </row>
    <row r="90" spans="1:10" ht="18" customHeight="1">
      <c r="A90" s="56" t="s">
        <v>8</v>
      </c>
      <c r="B90" s="31" t="s">
        <v>45</v>
      </c>
      <c r="C90" s="29"/>
      <c r="D90" s="29"/>
      <c r="E90" s="44"/>
      <c r="F90" s="45"/>
      <c r="G90" s="57">
        <f>G91</f>
        <v>3.5</v>
      </c>
      <c r="H90" s="27">
        <v>16110.5</v>
      </c>
      <c r="I90" s="27">
        <v>16110.5</v>
      </c>
      <c r="J90" s="27">
        <v>0</v>
      </c>
    </row>
    <row r="91" spans="1:10" ht="47.25">
      <c r="A91" s="62" t="s">
        <v>147</v>
      </c>
      <c r="B91" s="31" t="s">
        <v>45</v>
      </c>
      <c r="C91" s="31" t="s">
        <v>58</v>
      </c>
      <c r="D91" s="31" t="s">
        <v>95</v>
      </c>
      <c r="E91" s="31"/>
      <c r="F91" s="70"/>
      <c r="G91" s="36">
        <f>G93</f>
        <v>3.5</v>
      </c>
      <c r="H91" s="26">
        <v>436858.89999999997</v>
      </c>
      <c r="I91" s="26">
        <v>433618.9</v>
      </c>
      <c r="J91" s="26">
        <v>3240.0000000000005</v>
      </c>
    </row>
    <row r="92" spans="1:10" ht="47.25">
      <c r="A92" s="73" t="s">
        <v>148</v>
      </c>
      <c r="B92" s="29" t="s">
        <v>45</v>
      </c>
      <c r="C92" s="29" t="s">
        <v>24</v>
      </c>
      <c r="D92" s="29" t="s">
        <v>96</v>
      </c>
      <c r="E92" s="29"/>
      <c r="F92" s="33"/>
      <c r="G92" s="47">
        <f>G93</f>
        <v>3.5</v>
      </c>
      <c r="H92" s="26">
        <v>16110.5</v>
      </c>
      <c r="I92" s="26">
        <v>16110.5</v>
      </c>
      <c r="J92" s="26">
        <v>0</v>
      </c>
    </row>
    <row r="93" spans="1:10" ht="15.75">
      <c r="A93" s="46" t="s">
        <v>139</v>
      </c>
      <c r="B93" s="29" t="s">
        <v>45</v>
      </c>
      <c r="C93" s="29" t="s">
        <v>24</v>
      </c>
      <c r="D93" s="29" t="s">
        <v>96</v>
      </c>
      <c r="E93" s="29" t="s">
        <v>120</v>
      </c>
      <c r="F93" s="33"/>
      <c r="G93" s="47">
        <v>3.5</v>
      </c>
      <c r="H93" s="26">
        <v>16110.5</v>
      </c>
      <c r="I93" s="26">
        <v>16110.5</v>
      </c>
      <c r="J93" s="26">
        <v>0</v>
      </c>
    </row>
    <row r="94" spans="1:10" ht="18.75" customHeight="1" hidden="1">
      <c r="A94" s="65" t="s">
        <v>59</v>
      </c>
      <c r="B94" s="31" t="s">
        <v>4</v>
      </c>
      <c r="C94" s="44"/>
      <c r="D94" s="44"/>
      <c r="E94" s="44"/>
      <c r="F94" s="45"/>
      <c r="G94" s="57">
        <v>15000</v>
      </c>
      <c r="H94" s="27">
        <v>16110.5</v>
      </c>
      <c r="I94" s="27">
        <v>16110.5</v>
      </c>
      <c r="J94" s="27">
        <v>0</v>
      </c>
    </row>
    <row r="95" spans="1:10" ht="63" hidden="1">
      <c r="A95" s="65" t="s">
        <v>60</v>
      </c>
      <c r="B95" s="29" t="s">
        <v>4</v>
      </c>
      <c r="C95" s="29" t="s">
        <v>26</v>
      </c>
      <c r="D95" s="29" t="s">
        <v>61</v>
      </c>
      <c r="E95" s="29"/>
      <c r="F95" s="33"/>
      <c r="G95" s="57">
        <v>15000</v>
      </c>
      <c r="H95" s="26">
        <v>16110.5</v>
      </c>
      <c r="I95" s="26">
        <v>16110.5</v>
      </c>
      <c r="J95" s="26">
        <v>0</v>
      </c>
    </row>
    <row r="96" spans="1:10" ht="63" hidden="1">
      <c r="A96" s="65" t="s">
        <v>62</v>
      </c>
      <c r="B96" s="29" t="s">
        <v>4</v>
      </c>
      <c r="C96" s="29" t="s">
        <v>26</v>
      </c>
      <c r="D96" s="29" t="s">
        <v>63</v>
      </c>
      <c r="E96" s="29"/>
      <c r="F96" s="33"/>
      <c r="G96" s="57">
        <v>15000</v>
      </c>
      <c r="H96" s="26">
        <v>16110.5</v>
      </c>
      <c r="I96" s="26">
        <v>16110.5</v>
      </c>
      <c r="J96" s="26">
        <v>0</v>
      </c>
    </row>
    <row r="97" spans="1:10" ht="31.5" hidden="1">
      <c r="A97" s="56" t="s">
        <v>64</v>
      </c>
      <c r="B97" s="44" t="s">
        <v>4</v>
      </c>
      <c r="C97" s="44" t="s">
        <v>26</v>
      </c>
      <c r="D97" s="29" t="s">
        <v>63</v>
      </c>
      <c r="E97" s="44"/>
      <c r="F97" s="45"/>
      <c r="G97" s="57">
        <v>15000</v>
      </c>
      <c r="H97" s="27">
        <v>16110.5</v>
      </c>
      <c r="I97" s="27">
        <v>16110.5</v>
      </c>
      <c r="J97" s="27">
        <v>0</v>
      </c>
    </row>
    <row r="98" spans="1:10" ht="31.5" hidden="1">
      <c r="A98" s="43" t="s">
        <v>39</v>
      </c>
      <c r="B98" s="29" t="s">
        <v>4</v>
      </c>
      <c r="C98" s="29" t="s">
        <v>26</v>
      </c>
      <c r="D98" s="29" t="s">
        <v>63</v>
      </c>
      <c r="E98" s="29" t="s">
        <v>65</v>
      </c>
      <c r="F98" s="33"/>
      <c r="G98" s="57">
        <v>15000</v>
      </c>
      <c r="H98" s="26">
        <v>16110.5</v>
      </c>
      <c r="I98" s="26">
        <v>16110.5</v>
      </c>
      <c r="J98" s="26">
        <v>0</v>
      </c>
    </row>
    <row r="99" spans="1:10" ht="18" customHeight="1">
      <c r="A99" s="56" t="s">
        <v>66</v>
      </c>
      <c r="B99" s="31" t="s">
        <v>23</v>
      </c>
      <c r="C99" s="29"/>
      <c r="D99" s="29"/>
      <c r="E99" s="29"/>
      <c r="F99" s="33"/>
      <c r="G99" s="57">
        <f>G100+G118+G116+G113</f>
        <v>1170.82</v>
      </c>
      <c r="H99" s="26">
        <v>16110.5</v>
      </c>
      <c r="I99" s="26">
        <v>16110.5</v>
      </c>
      <c r="J99" s="26">
        <v>0</v>
      </c>
    </row>
    <row r="100" spans="1:10" ht="33" customHeight="1">
      <c r="A100" s="78" t="s">
        <v>149</v>
      </c>
      <c r="B100" s="79" t="s">
        <v>23</v>
      </c>
      <c r="C100" s="79" t="s">
        <v>26</v>
      </c>
      <c r="D100" s="79" t="s">
        <v>97</v>
      </c>
      <c r="E100" s="79"/>
      <c r="F100" s="80"/>
      <c r="G100" s="81">
        <f>G103+G104+G108+G112+G107</f>
        <v>1056.73</v>
      </c>
      <c r="H100" s="26">
        <v>436858.89999999997</v>
      </c>
      <c r="I100" s="26">
        <v>433618.9</v>
      </c>
      <c r="J100" s="26">
        <v>3240.0000000000005</v>
      </c>
    </row>
    <row r="101" spans="1:10" ht="68.25" customHeight="1" hidden="1">
      <c r="A101" s="78" t="s">
        <v>121</v>
      </c>
      <c r="B101" s="82" t="s">
        <v>23</v>
      </c>
      <c r="C101" s="82" t="s">
        <v>26</v>
      </c>
      <c r="D101" s="82" t="s">
        <v>119</v>
      </c>
      <c r="E101" s="82"/>
      <c r="F101" s="83"/>
      <c r="G101" s="84">
        <f>G102</f>
        <v>0</v>
      </c>
      <c r="H101" s="26"/>
      <c r="I101" s="26"/>
      <c r="J101" s="26"/>
    </row>
    <row r="102" spans="1:10" ht="66" customHeight="1" hidden="1">
      <c r="A102" s="78"/>
      <c r="B102" s="82"/>
      <c r="C102" s="82"/>
      <c r="D102" s="82"/>
      <c r="E102" s="82"/>
      <c r="F102" s="83"/>
      <c r="G102" s="85"/>
      <c r="H102" s="26"/>
      <c r="I102" s="26"/>
      <c r="J102" s="26"/>
    </row>
    <row r="103" spans="1:10" ht="15.75">
      <c r="A103" s="86" t="s">
        <v>122</v>
      </c>
      <c r="B103" s="82" t="s">
        <v>23</v>
      </c>
      <c r="C103" s="82" t="s">
        <v>26</v>
      </c>
      <c r="D103" s="82" t="s">
        <v>98</v>
      </c>
      <c r="E103" s="82" t="s">
        <v>84</v>
      </c>
      <c r="F103" s="83"/>
      <c r="G103" s="87">
        <v>252.95</v>
      </c>
      <c r="H103" s="26"/>
      <c r="I103" s="26"/>
      <c r="J103" s="26"/>
    </row>
    <row r="104" spans="1:10" ht="31.5">
      <c r="A104" s="88" t="s">
        <v>75</v>
      </c>
      <c r="B104" s="82" t="s">
        <v>23</v>
      </c>
      <c r="C104" s="82" t="s">
        <v>26</v>
      </c>
      <c r="D104" s="82" t="s">
        <v>98</v>
      </c>
      <c r="E104" s="82" t="s">
        <v>53</v>
      </c>
      <c r="F104" s="83"/>
      <c r="G104" s="85">
        <v>704.28</v>
      </c>
      <c r="H104" s="26">
        <v>16110.5</v>
      </c>
      <c r="I104" s="26">
        <v>16110.5</v>
      </c>
      <c r="J104" s="26">
        <v>0</v>
      </c>
    </row>
    <row r="105" spans="1:10" ht="15.75" hidden="1">
      <c r="A105" s="88" t="s">
        <v>39</v>
      </c>
      <c r="B105" s="82" t="s">
        <v>23</v>
      </c>
      <c r="C105" s="82" t="s">
        <v>26</v>
      </c>
      <c r="D105" s="82" t="s">
        <v>98</v>
      </c>
      <c r="E105" s="82" t="s">
        <v>68</v>
      </c>
      <c r="F105" s="83"/>
      <c r="G105" s="87">
        <v>3000</v>
      </c>
      <c r="H105" s="26">
        <v>16110.5</v>
      </c>
      <c r="I105" s="26">
        <v>16110.5</v>
      </c>
      <c r="J105" s="26">
        <v>0</v>
      </c>
    </row>
    <row r="106" spans="1:10" ht="15.75" hidden="1">
      <c r="A106" s="88" t="s">
        <v>39</v>
      </c>
      <c r="B106" s="82" t="s">
        <v>23</v>
      </c>
      <c r="C106" s="82" t="s">
        <v>26</v>
      </c>
      <c r="D106" s="82" t="s">
        <v>98</v>
      </c>
      <c r="E106" s="82" t="s">
        <v>69</v>
      </c>
      <c r="F106" s="89"/>
      <c r="G106" s="87">
        <v>3000</v>
      </c>
      <c r="H106" s="27"/>
      <c r="I106" s="27"/>
      <c r="J106" s="27"/>
    </row>
    <row r="107" spans="1:10" ht="15.75">
      <c r="A107" s="88" t="s">
        <v>128</v>
      </c>
      <c r="B107" s="82" t="s">
        <v>23</v>
      </c>
      <c r="C107" s="82" t="s">
        <v>26</v>
      </c>
      <c r="D107" s="82" t="s">
        <v>98</v>
      </c>
      <c r="E107" s="82" t="s">
        <v>129</v>
      </c>
      <c r="F107" s="89"/>
      <c r="G107" s="87">
        <v>99.5</v>
      </c>
      <c r="H107" s="27"/>
      <c r="I107" s="27"/>
      <c r="J107" s="27"/>
    </row>
    <row r="108" spans="1:10" ht="15.75">
      <c r="A108" s="88" t="s">
        <v>79</v>
      </c>
      <c r="B108" s="82" t="s">
        <v>23</v>
      </c>
      <c r="C108" s="82" t="s">
        <v>26</v>
      </c>
      <c r="D108" s="82" t="s">
        <v>98</v>
      </c>
      <c r="E108" s="82" t="s">
        <v>54</v>
      </c>
      <c r="F108" s="89"/>
      <c r="G108" s="87">
        <v>0</v>
      </c>
      <c r="H108" s="27"/>
      <c r="I108" s="27"/>
      <c r="J108" s="27"/>
    </row>
    <row r="109" spans="1:10" ht="36.75" customHeight="1" hidden="1">
      <c r="A109" s="90" t="s">
        <v>82</v>
      </c>
      <c r="B109" s="82" t="s">
        <v>23</v>
      </c>
      <c r="C109" s="82" t="s">
        <v>26</v>
      </c>
      <c r="D109" s="82" t="s">
        <v>70</v>
      </c>
      <c r="E109" s="82"/>
      <c r="F109" s="83"/>
      <c r="G109" s="87"/>
      <c r="H109" s="26">
        <v>436858.89999999997</v>
      </c>
      <c r="I109" s="26">
        <v>433618.9</v>
      </c>
      <c r="J109" s="26">
        <v>3240.0000000000005</v>
      </c>
    </row>
    <row r="110" spans="1:10" ht="45.75" customHeight="1" hidden="1">
      <c r="A110" s="90" t="s">
        <v>81</v>
      </c>
      <c r="B110" s="82" t="s">
        <v>23</v>
      </c>
      <c r="C110" s="82" t="s">
        <v>26</v>
      </c>
      <c r="D110" s="82" t="s">
        <v>71</v>
      </c>
      <c r="E110" s="82"/>
      <c r="F110" s="83"/>
      <c r="G110" s="87">
        <f>G111+G112</f>
        <v>0</v>
      </c>
      <c r="H110" s="26">
        <v>16110.5</v>
      </c>
      <c r="I110" s="26">
        <v>16110.5</v>
      </c>
      <c r="J110" s="26">
        <v>0</v>
      </c>
    </row>
    <row r="111" spans="1:10" ht="15.75" hidden="1">
      <c r="A111" s="91" t="s">
        <v>74</v>
      </c>
      <c r="B111" s="82" t="s">
        <v>23</v>
      </c>
      <c r="C111" s="82" t="s">
        <v>26</v>
      </c>
      <c r="D111" s="82" t="s">
        <v>71</v>
      </c>
      <c r="E111" s="82" t="s">
        <v>67</v>
      </c>
      <c r="F111" s="89"/>
      <c r="G111" s="87"/>
      <c r="H111" s="27">
        <v>16110.5</v>
      </c>
      <c r="I111" s="27">
        <v>16110.5</v>
      </c>
      <c r="J111" s="27">
        <v>0</v>
      </c>
    </row>
    <row r="112" spans="1:10" ht="15.75">
      <c r="A112" s="86" t="s">
        <v>113</v>
      </c>
      <c r="B112" s="82" t="s">
        <v>23</v>
      </c>
      <c r="C112" s="82" t="s">
        <v>26</v>
      </c>
      <c r="D112" s="82" t="s">
        <v>98</v>
      </c>
      <c r="E112" s="82" t="s">
        <v>114</v>
      </c>
      <c r="F112" s="89"/>
      <c r="G112" s="87">
        <v>0</v>
      </c>
      <c r="H112" s="26">
        <v>16110.5</v>
      </c>
      <c r="I112" s="26">
        <v>16110.5</v>
      </c>
      <c r="J112" s="26">
        <v>0</v>
      </c>
    </row>
    <row r="113" spans="1:10" ht="78.75">
      <c r="A113" s="95" t="s">
        <v>156</v>
      </c>
      <c r="B113" s="79" t="s">
        <v>23</v>
      </c>
      <c r="C113" s="79" t="s">
        <v>26</v>
      </c>
      <c r="D113" s="79" t="s">
        <v>157</v>
      </c>
      <c r="E113" s="79"/>
      <c r="F113" s="96"/>
      <c r="G113" s="84">
        <f>G114</f>
        <v>94.09</v>
      </c>
      <c r="H113" s="37"/>
      <c r="I113" s="37"/>
      <c r="J113" s="37"/>
    </row>
    <row r="114" spans="1:10" ht="15.75">
      <c r="A114" s="86" t="s">
        <v>122</v>
      </c>
      <c r="B114" s="82" t="s">
        <v>23</v>
      </c>
      <c r="C114" s="82" t="s">
        <v>26</v>
      </c>
      <c r="D114" s="82" t="s">
        <v>157</v>
      </c>
      <c r="E114" s="82" t="s">
        <v>84</v>
      </c>
      <c r="F114" s="89"/>
      <c r="G114" s="87">
        <v>94.09</v>
      </c>
      <c r="H114" s="37"/>
      <c r="I114" s="37"/>
      <c r="J114" s="37"/>
    </row>
    <row r="115" spans="1:10" ht="15.75" hidden="1">
      <c r="A115" s="86"/>
      <c r="B115" s="82"/>
      <c r="C115" s="82"/>
      <c r="D115" s="82"/>
      <c r="E115" s="82"/>
      <c r="F115" s="89"/>
      <c r="G115" s="87"/>
      <c r="H115" s="37"/>
      <c r="I115" s="37"/>
      <c r="J115" s="37"/>
    </row>
    <row r="116" spans="1:10" s="13" customFormat="1" ht="63">
      <c r="A116" s="38" t="s">
        <v>152</v>
      </c>
      <c r="B116" s="31" t="s">
        <v>23</v>
      </c>
      <c r="C116" s="31" t="s">
        <v>26</v>
      </c>
      <c r="D116" s="31" t="s">
        <v>153</v>
      </c>
      <c r="E116" s="31" t="s">
        <v>133</v>
      </c>
      <c r="F116" s="32"/>
      <c r="G116" s="36">
        <f>G117</f>
        <v>20</v>
      </c>
      <c r="H116" s="77"/>
      <c r="I116" s="77"/>
      <c r="J116" s="77"/>
    </row>
    <row r="117" spans="1:10" ht="31.5">
      <c r="A117" s="46" t="s">
        <v>75</v>
      </c>
      <c r="B117" s="29" t="s">
        <v>23</v>
      </c>
      <c r="C117" s="29" t="s">
        <v>26</v>
      </c>
      <c r="D117" s="29" t="s">
        <v>153</v>
      </c>
      <c r="E117" s="29" t="s">
        <v>53</v>
      </c>
      <c r="F117" s="45"/>
      <c r="G117" s="47">
        <v>20</v>
      </c>
      <c r="H117" s="37"/>
      <c r="I117" s="37"/>
      <c r="J117" s="37"/>
    </row>
    <row r="118" spans="1:10" ht="47.25">
      <c r="A118" s="38" t="s">
        <v>141</v>
      </c>
      <c r="B118" s="31" t="s">
        <v>23</v>
      </c>
      <c r="C118" s="31" t="s">
        <v>26</v>
      </c>
      <c r="D118" s="31" t="s">
        <v>150</v>
      </c>
      <c r="E118" s="31"/>
      <c r="F118" s="32"/>
      <c r="G118" s="36">
        <f>G119</f>
        <v>0</v>
      </c>
      <c r="H118" s="37"/>
      <c r="I118" s="37"/>
      <c r="J118" s="37"/>
    </row>
    <row r="119" spans="1:10" ht="31.5">
      <c r="A119" s="46" t="s">
        <v>75</v>
      </c>
      <c r="B119" s="29" t="s">
        <v>23</v>
      </c>
      <c r="C119" s="29" t="s">
        <v>26</v>
      </c>
      <c r="D119" s="29" t="s">
        <v>125</v>
      </c>
      <c r="E119" s="29" t="s">
        <v>53</v>
      </c>
      <c r="F119" s="45"/>
      <c r="G119" s="35">
        <v>0</v>
      </c>
      <c r="H119" s="37"/>
      <c r="I119" s="37"/>
      <c r="J119" s="37"/>
    </row>
    <row r="120" spans="1:10" ht="15.75">
      <c r="A120" s="66" t="s">
        <v>46</v>
      </c>
      <c r="B120" s="67"/>
      <c r="C120" s="67"/>
      <c r="D120" s="67"/>
      <c r="E120" s="67"/>
      <c r="F120" s="68"/>
      <c r="G120" s="69">
        <f>G99+G90+G70+G66+G57+G13</f>
        <v>4937.71</v>
      </c>
      <c r="H120" s="34"/>
      <c r="I120" s="34"/>
      <c r="J120" s="34"/>
    </row>
    <row r="121" ht="12.75"/>
    <row r="122" spans="1:2" ht="15">
      <c r="A122" s="19"/>
      <c r="B122" s="20"/>
    </row>
    <row r="123" spans="1:2" ht="15">
      <c r="A123" s="19"/>
      <c r="B123" s="20"/>
    </row>
    <row r="124" spans="1:2" ht="15">
      <c r="A124" s="19"/>
      <c r="B124" s="20"/>
    </row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</sheetData>
  <sheetProtection/>
  <mergeCells count="12">
    <mergeCell ref="I11:J11"/>
    <mergeCell ref="G9:J10"/>
    <mergeCell ref="A6:G6"/>
    <mergeCell ref="A9:A12"/>
    <mergeCell ref="B9:B12"/>
    <mergeCell ref="G11:G12"/>
    <mergeCell ref="H11:H12"/>
    <mergeCell ref="C9:C12"/>
    <mergeCell ref="E9:E12"/>
    <mergeCell ref="F9:F12"/>
    <mergeCell ref="D9:D12"/>
    <mergeCell ref="A2:G4"/>
  </mergeCells>
  <printOptions horizontalCentered="1"/>
  <pageMargins left="0.6299212598425197" right="0.15748031496062992" top="0" bottom="0" header="0.15748031496062992" footer="0.5118110236220472"/>
  <pageSetup blackAndWhite="1" fitToHeight="100" horizontalDpi="600" verticalDpi="600" orientation="portrait" paperSize="9" scale="8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us1</cp:lastModifiedBy>
  <cp:lastPrinted>2022-02-10T12:52:51Z</cp:lastPrinted>
  <dcterms:created xsi:type="dcterms:W3CDTF">2005-10-19T06:57:26Z</dcterms:created>
  <dcterms:modified xsi:type="dcterms:W3CDTF">2022-02-10T12:52:55Z</dcterms:modified>
  <cp:category/>
  <cp:version/>
  <cp:contentType/>
  <cp:contentStatus/>
</cp:coreProperties>
</file>