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(3)'!$A$1:$G$102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E4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3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53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55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77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8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9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9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74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75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3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<sst xmlns="http://schemas.openxmlformats.org/spreadsheetml/2006/main" count="372" uniqueCount="132">
  <si>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</si>
  <si>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</si>
  <si>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</si>
  <si>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</si>
  <si>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</si>
  <si>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</si>
  <si>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</si>
  <si>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Приложение15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</si>
  <si>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</si>
  <si>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</si>
  <si>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</si>
  <si>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</si>
  <si>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</si>
  <si>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</si>
  <si>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</si>
  <si>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</si>
  <si>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</si>
  <si>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</si>
  <si>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</si>
  <si>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Бюджетные ассигнования, всего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</si>
  <si>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</si>
  <si>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</si>
  <si>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</si>
  <si>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</si>
  <si>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</si>
  <si>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</si>
  <si>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</si>
  <si>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</si>
  <si>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</si>
  <si>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</si>
  <si>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</si>
  <si>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</si>
  <si>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</si>
  <si>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</si>
  <si>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</si>
  <si>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</si>
  <si>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</si>
  <si>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</si>
  <si>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</si>
  <si>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</si>
  <si>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</si>
  <si>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</si>
  <si>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</si>
  <si>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</si>
  <si>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</si>
  <si>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</si>
  <si>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</si>
  <si>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</si>
  <si>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</si>
  <si>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</si>
  <si>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</si>
  <si>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</si>
  <si>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</si>
  <si>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</si>
  <si>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</si>
  <si>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</si>
  <si>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</si>
  <si>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</si>
  <si>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</si>
  <si>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</si>
  <si>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</si>
  <si>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</si>
  <si>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</si>
  <si>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</si>
  <si>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</si>
  <si>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</si>
  <si>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</si>
  <si>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</si>
  <si>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</si>
  <si>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</si>
  <si>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</si>
  <si>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</si>
  <si>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</si>
  <si>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Коммунальное хозяйство</t>
  </si>
  <si>
    <t>Фонд оплаты труда и страховык взносы</t>
  </si>
  <si>
    <t>Прочая закупка товаров, работ и услуг для муниципальных нужд</t>
  </si>
  <si>
    <t>Резервные средства</t>
  </si>
  <si>
    <t>Выполнение других обязательств государства</t>
  </si>
  <si>
    <t>Исполнение судебных актов</t>
  </si>
  <si>
    <t>Уплата прочих налогов,сборов и иных платежей</t>
  </si>
  <si>
    <t xml:space="preserve">Организация и содержание мест захоронения в рамках реализации муниципальной целевой программы "Благоустройство  Дросковского сельского поселения на 2014-2017 годы"   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</si>
  <si>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</si>
  <si>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Подпрограмма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</si>
  <si>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120</t>
  </si>
  <si>
    <t>110</t>
  </si>
  <si>
    <t>ГД00080010</t>
  </si>
  <si>
    <t>ГД00080020</t>
  </si>
  <si>
    <t>ГД00080030</t>
  </si>
  <si>
    <t>ГД00080040</t>
  </si>
  <si>
    <t>ГД00051180</t>
  </si>
  <si>
    <t>Б800000000</t>
  </si>
  <si>
    <t>Б800080180</t>
  </si>
  <si>
    <t>Б700000000</t>
  </si>
  <si>
    <t>Б7000880120</t>
  </si>
  <si>
    <t>Б700080140</t>
  </si>
  <si>
    <t>Б700080160</t>
  </si>
  <si>
    <t>Б600000000</t>
  </si>
  <si>
    <t>Б600080110</t>
  </si>
  <si>
    <t>Б400000000</t>
  </si>
  <si>
    <t>Б41000000</t>
  </si>
  <si>
    <t>Б410080080</t>
  </si>
  <si>
    <t xml:space="preserve"> Проведение выборов и референдумов</t>
  </si>
  <si>
    <t>Обеспечение проведения выборов и референдумов</t>
  </si>
  <si>
    <t>07</t>
  </si>
  <si>
    <t>ГД00080050</t>
  </si>
  <si>
    <t>Б100000000</t>
  </si>
  <si>
    <t>Б100080050</t>
  </si>
  <si>
    <t>Б300000000</t>
  </si>
  <si>
    <t>Б300080070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</si>
  <si>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</si>
  <si>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</si>
  <si>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Содержпние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</si>
  <si>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Муниципальная целевая программа "Землеустройство и землепользование  Дросковского сельского поселения на 2016 год"</t>
  </si>
  <si>
    <t>Реализация мероприятий муниципальной целевой программы"Землеустройство и землепользование  Дросковского сельского поселения на 2016 год"</t>
  </si>
  <si>
    <t>Реализация мероприятий муниципальной  целевой программы "Развитие физической культуры и спорта Дросковского сельского поселения на 2016 год"</t>
  </si>
  <si>
    <t>Распределение бюджетных ассигнований на 2017г год по разделам и подразделам, целевым статьям и видам расходов классификации расходов бюджета</t>
  </si>
  <si>
    <t>2017г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</si>
  <si>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2017-2019гг"</t>
  </si>
  <si>
    <t>Б990050100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</si>
  <si>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2017-2019 гг"</t>
  </si>
  <si>
    <t>Муниципальная  целевая программа "Благоустройство  Дросковского сельского поселения на 2017-2019гг"</t>
  </si>
  <si>
    <t xml:space="preserve">Уличное освещениев рамках реализации муниципальной целевой программы"Благоустройство Дросковского сельского поселения на 2017-2019 гг"    </t>
  </si>
  <si>
    <t xml:space="preserve">Озеленние в рамках реализации муниципальной целевой программы "Благоустройство  Дросковского сельского поселения на 2017-2019 гг"   </t>
  </si>
  <si>
    <t xml:space="preserve">Прочие мероприятия по благоустройству в рамках реализации муниципальной целевой программы "Благоустройство  Дросковского сельского поселения на 2017-2019гг год"   </t>
  </si>
  <si>
    <t>Муниципальная  целевая программа "Развитие физической культуры и спорта  Дросковского сельского поселения на 2017-2019 гг"</t>
  </si>
  <si>
    <t xml:space="preserve">     Муниципальная целевая программа "Развитие культуры в Дросковском сельском поселении на 2017-2019гг"</t>
  </si>
  <si>
    <t xml:space="preserve">     Подпрограмма "Развитие культурно-досуговой деятельности" муниципальной целевой программы "Развитие культуры в  Дросковском сельском поселении на 2017-2019гг"</t>
  </si>
  <si>
    <t>Дворцы и дома культуры,выставочные центры и другие учреждения культуры в рамках подпрограммы "Развитие культурно-досуговой деятельности муниципальной целевой программы "Развитие культуры в Дросковском сельском поселении на 2017-2019 гг"</t>
  </si>
  <si>
    <t>Муниципальная целевая программа "Комплексного развития систем коммунальной инфраструктуры на территории Дросковского сельского поселения на 2017-2019 гг"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</si>
  <si>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2017-2019 гг год"</t>
  </si>
  <si>
    <t xml:space="preserve">к решению№ 5/1-СС от 27.12.2016 года Дросковского сельского Совета народных депутатов    
</t>
  </si>
  <si>
    <t>Приложение 5.1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</si>
</sst>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0.0_ ;\-0.0\ "/>
    <numFmt numFmtId="184" formatCode="0.0;[Red]0.0"/>
    <numFmt numFmtId="185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i/>
      <sz val="10"/>
      <name val="Arial Cyr"/>
      <family val="0"/>
    </font>
    <font>
      <b/>
      <sz val="11"/>
      <name val="Times New Roman"/>
      <family val="1"/>
    </font>
    <font>
      <b/>
      <sz val="11"/>
      <name val="Times New Roman Cyr"/>
      <family val="1"/>
    </font>
    <font>
      <i/>
      <sz val="11"/>
      <name val="Arial Cyr"/>
      <family val="2"/>
    </font>
    <font>
      <b/>
      <i/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5" fillId="0" borderId="0">
      <alignment/>
      <protection locked="0"/>
    </xf>
  </cellStyleXfs>
  <cellXfs count="137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0" fontId="9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2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0" fillId="0" borderId="11" xfId="42" applyFont="1" applyFill="1" applyBorder="1" applyAlignment="1" applyProtection="1">
      <alignment horizontal="left" wrapText="1" indent="3"/>
      <protection/>
    </xf>
    <xf numFmtId="0" fontId="8" fillId="0" borderId="11" xfId="42" applyFont="1" applyFill="1" applyBorder="1" applyAlignment="1" applyProtection="1">
      <alignment horizontal="left" wrapText="1" indent="4"/>
      <protection/>
    </xf>
    <xf numFmtId="165" fontId="9" fillId="0" borderId="11" xfId="42" applyNumberFormat="1" applyFont="1" applyFill="1" applyBorder="1" applyAlignment="1" applyProtection="1">
      <alignment horizontal="center" vertical="center" shrinkToFit="1"/>
      <protection/>
    </xf>
    <xf numFmtId="165" fontId="3" fillId="0" borderId="11" xfId="42" applyNumberFormat="1" applyFont="1" applyFill="1" applyBorder="1" applyAlignment="1" applyProtection="1">
      <alignment horizontal="center" vertical="center" shrinkToFit="1"/>
      <protection/>
    </xf>
    <xf numFmtId="165" fontId="0" fillId="0" borderId="11" xfId="42" applyNumberFormat="1" applyFont="1" applyFill="1" applyBorder="1" applyAlignment="1" applyProtection="1">
      <alignment horizontal="center" vertical="center" shrinkToFit="1"/>
      <protection/>
    </xf>
    <xf numFmtId="165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165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49" fontId="3" fillId="33" borderId="11" xfId="42" applyNumberFormat="1" applyFont="1" applyFill="1" applyBorder="1" applyAlignment="1" applyProtection="1">
      <alignment horizontal="center" wrapText="1"/>
      <protection/>
    </xf>
    <xf numFmtId="165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165" fontId="0" fillId="33" borderId="11" xfId="42" applyNumberFormat="1" applyFont="1" applyFill="1" applyBorder="1" applyAlignment="1" applyProtection="1">
      <alignment horizontal="center" vertical="center" shrinkToFit="1"/>
      <protection/>
    </xf>
    <xf numFmtId="165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49" fontId="9" fillId="34" borderId="11" xfId="42" applyNumberFormat="1" applyFont="1" applyFill="1" applyBorder="1" applyAlignment="1" applyProtection="1">
      <alignment horizontal="center" shrinkToFit="1"/>
      <protection/>
    </xf>
    <xf numFmtId="49" fontId="3" fillId="34" borderId="11" xfId="42" applyNumberFormat="1" applyFont="1" applyFill="1" applyBorder="1" applyAlignment="1" applyProtection="1">
      <alignment horizontal="center" wrapText="1"/>
      <protection/>
    </xf>
    <xf numFmtId="165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49" fontId="9" fillId="34" borderId="11" xfId="42" applyNumberFormat="1" applyFont="1" applyFill="1" applyBorder="1" applyAlignment="1" applyProtection="1">
      <alignment horizontal="center" shrinkToFit="1"/>
      <protection/>
    </xf>
    <xf numFmtId="165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4" fillId="0" borderId="0" xfId="65" applyFont="1" applyFill="1" applyAlignment="1">
      <alignment wrapText="1"/>
      <protection/>
    </xf>
    <xf numFmtId="49" fontId="3" fillId="34" borderId="11" xfId="42" applyNumberFormat="1" applyFont="1" applyFill="1" applyBorder="1" applyAlignment="1" applyProtection="1">
      <alignment horizontal="center" shrinkToFit="1"/>
      <protection/>
    </xf>
    <xf numFmtId="0" fontId="12" fillId="0" borderId="0" xfId="65" applyFont="1" applyFill="1" applyBorder="1" applyProtection="1">
      <alignment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17" fillId="0" borderId="0" xfId="0" applyFont="1" applyAlignment="1">
      <alignment wrapText="1"/>
    </xf>
    <xf numFmtId="0" fontId="18" fillId="35" borderId="12" xfId="0" applyFont="1" applyFill="1" applyBorder="1" applyAlignment="1">
      <alignment horizontal="center" vertical="top" wrapText="1"/>
    </xf>
    <xf numFmtId="49" fontId="3" fillId="34" borderId="11" xfId="42" applyNumberFormat="1" applyFont="1" applyFill="1" applyBorder="1" applyAlignment="1" applyProtection="1">
      <alignment horizontal="center" wrapText="1"/>
      <protection/>
    </xf>
    <xf numFmtId="165" fontId="3" fillId="34" borderId="11" xfId="42" applyNumberFormat="1" applyFont="1" applyFill="1" applyBorder="1" applyAlignment="1" applyProtection="1">
      <alignment horizontal="center" vertical="center" shrinkToFit="1"/>
      <protection/>
    </xf>
    <xf numFmtId="0" fontId="9" fillId="35" borderId="12" xfId="0" applyFont="1" applyFill="1" applyBorder="1" applyAlignment="1">
      <alignment vertical="top" wrapText="1"/>
    </xf>
    <xf numFmtId="0" fontId="18" fillId="35" borderId="12" xfId="0" applyFont="1" applyFill="1" applyBorder="1" applyAlignment="1">
      <alignment vertical="top" wrapText="1"/>
    </xf>
    <xf numFmtId="0" fontId="20" fillId="0" borderId="0" xfId="64" applyFont="1" applyFill="1" applyBorder="1" applyProtection="1">
      <alignment/>
      <protection/>
    </xf>
    <xf numFmtId="0" fontId="20" fillId="0" borderId="0" xfId="64" applyFont="1" applyFill="1" applyBorder="1" applyAlignment="1" applyProtection="1">
      <alignment shrinkToFit="1"/>
      <protection/>
    </xf>
    <xf numFmtId="0" fontId="16" fillId="36" borderId="0" xfId="64" applyFont="1" applyFill="1" applyBorder="1" applyProtection="1">
      <alignment/>
      <protection/>
    </xf>
    <xf numFmtId="0" fontId="16" fillId="34" borderId="12" xfId="64" applyFont="1" applyFill="1" applyBorder="1" applyProtection="1">
      <alignment/>
      <protection/>
    </xf>
    <xf numFmtId="49" fontId="9" fillId="36" borderId="11" xfId="42" applyNumberFormat="1" applyFont="1" applyFill="1" applyBorder="1" applyAlignment="1" applyProtection="1">
      <alignment horizontal="center" shrinkToFit="1"/>
      <protection/>
    </xf>
    <xf numFmtId="165" fontId="9" fillId="36" borderId="11" xfId="42" applyNumberFormat="1" applyFont="1" applyFill="1" applyBorder="1" applyAlignment="1" applyProtection="1">
      <alignment horizontal="center" vertical="center" shrinkToFit="1"/>
      <protection/>
    </xf>
    <xf numFmtId="165" fontId="9" fillId="36" borderId="11" xfId="42" applyNumberFormat="1" applyFont="1" applyFill="1" applyBorder="1" applyAlignment="1" applyProtection="1">
      <alignment horizontal="center" vertical="center" shrinkToFit="1"/>
      <protection/>
    </xf>
    <xf numFmtId="0" fontId="12" fillId="36" borderId="0" xfId="64" applyFont="1" applyFill="1" applyBorder="1" applyProtection="1">
      <alignment/>
      <protection/>
    </xf>
    <xf numFmtId="0" fontId="3" fillId="0" borderId="11" xfId="42" applyFont="1" applyFill="1" applyBorder="1" applyAlignment="1" applyProtection="1">
      <alignment wrapText="1"/>
      <protection/>
    </xf>
    <xf numFmtId="0" fontId="0" fillId="0" borderId="11" xfId="42" applyFont="1" applyFill="1" applyBorder="1" applyAlignment="1" applyProtection="1">
      <alignment wrapText="1"/>
      <protection/>
    </xf>
    <xf numFmtId="0" fontId="8" fillId="0" borderId="11" xfId="42" applyFont="1" applyFill="1" applyBorder="1" applyAlignment="1" applyProtection="1">
      <alignment wrapText="1"/>
      <protection/>
    </xf>
    <xf numFmtId="0" fontId="8" fillId="0" borderId="11" xfId="42" applyFont="1" applyFill="1" applyBorder="1" applyAlignment="1" applyProtection="1">
      <alignment horizontal="left" wrapText="1"/>
      <protection/>
    </xf>
    <xf numFmtId="0" fontId="0" fillId="0" borderId="11" xfId="42" applyFont="1" applyFill="1" applyBorder="1" applyAlignment="1" applyProtection="1">
      <alignment wrapTex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165" fontId="3" fillId="37" borderId="11" xfId="42" applyNumberFormat="1" applyFont="1" applyFill="1" applyBorder="1" applyAlignment="1" applyProtection="1">
      <alignment horizontal="center" vertical="center" shrinkToFit="1"/>
      <protection/>
    </xf>
    <xf numFmtId="165" fontId="0" fillId="37" borderId="11" xfId="42" applyNumberFormat="1" applyFont="1" applyFill="1" applyBorder="1" applyAlignment="1" applyProtection="1">
      <alignment horizontal="center" vertical="center" shrinkToFit="1"/>
      <protection/>
    </xf>
    <xf numFmtId="0" fontId="10" fillId="37" borderId="0" xfId="64" applyFont="1" applyFill="1" applyBorder="1" applyProtection="1">
      <alignment/>
      <protection/>
    </xf>
    <xf numFmtId="49" fontId="9" fillId="37" borderId="11" xfId="42" applyNumberFormat="1" applyFont="1" applyFill="1" applyBorder="1" applyAlignment="1" applyProtection="1">
      <alignment horizontal="center" shrinkToFit="1"/>
      <protection/>
    </xf>
    <xf numFmtId="49" fontId="3" fillId="37" borderId="11" xfId="42" applyNumberFormat="1" applyFont="1" applyFill="1" applyBorder="1" applyAlignment="1" applyProtection="1">
      <alignment horizontal="center" shrinkToFit="1"/>
      <protection/>
    </xf>
    <xf numFmtId="49" fontId="3" fillId="36" borderId="11" xfId="42" applyNumberFormat="1" applyFont="1" applyFill="1" applyBorder="1" applyAlignment="1" applyProtection="1">
      <alignment horizontal="center" shrinkToFit="1"/>
      <protection/>
    </xf>
    <xf numFmtId="0" fontId="9" fillId="34" borderId="11" xfId="42" applyFont="1" applyFill="1" applyBorder="1" applyAlignment="1" applyProtection="1">
      <alignment horizontal="center" wrapText="1"/>
      <protection/>
    </xf>
    <xf numFmtId="0" fontId="9" fillId="37" borderId="11" xfId="42" applyFont="1" applyFill="1" applyBorder="1" applyAlignment="1" applyProtection="1">
      <alignment horizontal="center" wrapText="1"/>
      <protection/>
    </xf>
    <xf numFmtId="0" fontId="9" fillId="34" borderId="11" xfId="42" applyFont="1" applyFill="1" applyBorder="1" applyAlignment="1" applyProtection="1">
      <alignment horizontal="center" wrapText="1"/>
      <protection/>
    </xf>
    <xf numFmtId="0" fontId="21" fillId="0" borderId="11" xfId="42" applyFont="1" applyFill="1" applyBorder="1" applyAlignment="1" applyProtection="1">
      <alignment wrapText="1"/>
      <protection/>
    </xf>
    <xf numFmtId="165" fontId="20" fillId="0" borderId="11" xfId="64" applyNumberFormat="1" applyFont="1" applyFill="1" applyBorder="1" applyAlignment="1" applyProtection="1">
      <alignment horizontal="center" vertical="distributed" shrinkToFit="1"/>
      <protection/>
    </xf>
    <xf numFmtId="0" fontId="16" fillId="34" borderId="11" xfId="64" applyFont="1" applyFill="1" applyBorder="1" applyAlignment="1" applyProtection="1">
      <alignment horizontal="center"/>
      <protection/>
    </xf>
    <xf numFmtId="165" fontId="9" fillId="0" borderId="11" xfId="42" applyNumberFormat="1" applyFont="1" applyFill="1" applyBorder="1" applyAlignment="1" applyProtection="1">
      <alignment horizontal="center" vertical="center" shrinkToFit="1"/>
      <protection/>
    </xf>
    <xf numFmtId="165" fontId="9" fillId="6" borderId="11" xfId="42" applyNumberFormat="1" applyFont="1" applyFill="1" applyBorder="1" applyAlignment="1" applyProtection="1">
      <alignment horizontal="center" vertical="center" shrinkToFit="1"/>
      <protection/>
    </xf>
    <xf numFmtId="0" fontId="19" fillId="38" borderId="12" xfId="0" applyFont="1" applyFill="1" applyBorder="1" applyAlignment="1">
      <alignment horizontal="center" vertical="top" wrapText="1"/>
    </xf>
    <xf numFmtId="165" fontId="9" fillId="38" borderId="11" xfId="42" applyNumberFormat="1" applyFont="1" applyFill="1" applyBorder="1" applyAlignment="1" applyProtection="1">
      <alignment horizontal="center" vertical="center" shrinkToFit="1"/>
      <protection/>
    </xf>
    <xf numFmtId="49" fontId="3" fillId="39" borderId="11" xfId="42" applyNumberFormat="1" applyFont="1" applyFill="1" applyBorder="1" applyAlignment="1" applyProtection="1">
      <alignment horizontal="center" shrinkToFit="1"/>
      <protection/>
    </xf>
    <xf numFmtId="49" fontId="3" fillId="39" borderId="11" xfId="42" applyNumberFormat="1" applyFont="1" applyFill="1" applyBorder="1" applyAlignment="1" applyProtection="1">
      <alignment horizontal="center" wrapText="1"/>
      <protection/>
    </xf>
    <xf numFmtId="165" fontId="9" fillId="39" borderId="11" xfId="42" applyNumberFormat="1" applyFont="1" applyFill="1" applyBorder="1" applyAlignment="1" applyProtection="1">
      <alignment horizontal="center" vertical="center" shrinkToFit="1"/>
      <protection/>
    </xf>
    <xf numFmtId="0" fontId="9" fillId="38" borderId="12" xfId="0" applyFont="1" applyFill="1" applyBorder="1" applyAlignment="1">
      <alignment horizontal="center" vertical="top" wrapText="1"/>
    </xf>
    <xf numFmtId="49" fontId="9" fillId="39" borderId="11" xfId="42" applyNumberFormat="1" applyFont="1" applyFill="1" applyBorder="1" applyAlignment="1" applyProtection="1">
      <alignment horizontal="center" shrinkToFit="1"/>
      <protection/>
    </xf>
    <xf numFmtId="165" fontId="3" fillId="39" borderId="11" xfId="42" applyNumberFormat="1" applyFont="1" applyFill="1" applyBorder="1" applyAlignment="1" applyProtection="1">
      <alignment horizontal="center" vertical="center" shrinkToFit="1"/>
      <protection/>
    </xf>
    <xf numFmtId="0" fontId="13" fillId="37" borderId="11" xfId="42" applyFont="1" applyFill="1" applyBorder="1" applyAlignment="1" applyProtection="1">
      <alignment horizontal="center" wrapText="1"/>
      <protection/>
    </xf>
    <xf numFmtId="0" fontId="12" fillId="36" borderId="12" xfId="64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>
      <alignment horizontal="center" vertical="top" wrapText="1"/>
    </xf>
    <xf numFmtId="0" fontId="21" fillId="6" borderId="11" xfId="42" applyFont="1" applyFill="1" applyBorder="1" applyAlignment="1" applyProtection="1">
      <alignment horizontal="center" wrapText="1"/>
      <protection/>
    </xf>
    <xf numFmtId="0" fontId="0" fillId="0" borderId="11" xfId="42" applyFont="1" applyFill="1" applyBorder="1" applyAlignment="1" applyProtection="1">
      <alignment wrapText="1"/>
      <protection/>
    </xf>
    <xf numFmtId="165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>
      <alignment horizontal="center" vertical="top" wrapText="1"/>
    </xf>
    <xf numFmtId="0" fontId="13" fillId="0" borderId="12" xfId="42" applyFont="1" applyFill="1" applyBorder="1" applyAlignment="1" applyProtection="1">
      <alignment horizontal="center" wrapText="1"/>
      <protection/>
    </xf>
    <xf numFmtId="49" fontId="12" fillId="35" borderId="12" xfId="0" applyNumberFormat="1" applyFont="1" applyFill="1" applyBorder="1" applyAlignment="1">
      <alignment horizontal="center" vertical="top" wrapText="1"/>
    </xf>
    <xf numFmtId="49" fontId="24" fillId="0" borderId="11" xfId="42" applyNumberFormat="1" applyFont="1" applyFill="1" applyBorder="1" applyAlignment="1" applyProtection="1">
      <alignment horizontal="center" shrinkToFit="1"/>
      <protection/>
    </xf>
    <xf numFmtId="49" fontId="24" fillId="0" borderId="11" xfId="42" applyNumberFormat="1" applyFont="1" applyFill="1" applyBorder="1" applyAlignment="1" applyProtection="1">
      <alignment horizontal="center" wrapText="1"/>
      <protection/>
    </xf>
    <xf numFmtId="49" fontId="3" fillId="37" borderId="11" xfId="42" applyNumberFormat="1" applyFont="1" applyFill="1" applyBorder="1" applyAlignment="1" applyProtection="1">
      <alignment horizontal="center" wrapText="1"/>
      <protection/>
    </xf>
    <xf numFmtId="49" fontId="9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wrapText="1"/>
      <protection locked="0"/>
    </xf>
    <xf numFmtId="49" fontId="9" fillId="6" borderId="11" xfId="42" applyNumberFormat="1" applyFont="1" applyFill="1" applyBorder="1" applyAlignment="1" applyProtection="1">
      <alignment horizontal="center" shrinkToFit="1"/>
      <protection/>
    </xf>
    <xf numFmtId="49" fontId="25" fillId="6" borderId="11" xfId="42" applyNumberFormat="1" applyFont="1" applyFill="1" applyBorder="1" applyAlignment="1" applyProtection="1">
      <alignment horizontal="center" wrapText="1"/>
      <protection/>
    </xf>
    <xf numFmtId="49" fontId="9" fillId="37" borderId="11" xfId="0" applyNumberFormat="1" applyFont="1" applyFill="1" applyBorder="1" applyAlignment="1" applyProtection="1">
      <alignment horizontal="center" shrinkToFit="1"/>
      <protection locked="0"/>
    </xf>
    <xf numFmtId="49" fontId="3" fillId="37" borderId="11" xfId="0" applyNumberFormat="1" applyFont="1" applyFill="1" applyBorder="1" applyAlignment="1" applyProtection="1">
      <alignment horizontal="center" wrapText="1"/>
      <protection locked="0"/>
    </xf>
    <xf numFmtId="49" fontId="3" fillId="0" borderId="11" xfId="0" applyNumberFormat="1" applyFont="1" applyFill="1" applyBorder="1" applyAlignment="1" applyProtection="1">
      <alignment horizontal="center" shrinkToFit="1"/>
      <protection locked="0"/>
    </xf>
    <xf numFmtId="49" fontId="25" fillId="0" borderId="11" xfId="42" applyNumberFormat="1" applyFont="1" applyFill="1" applyBorder="1" applyAlignment="1" applyProtection="1">
      <alignment horizontal="center" wrapText="1"/>
      <protection/>
    </xf>
    <xf numFmtId="49" fontId="25" fillId="34" borderId="11" xfId="42" applyNumberFormat="1" applyFont="1" applyFill="1" applyBorder="1" applyAlignment="1" applyProtection="1">
      <alignment horizontal="center" wrapText="1"/>
      <protection/>
    </xf>
    <xf numFmtId="49" fontId="9" fillId="34" borderId="11" xfId="0" applyNumberFormat="1" applyFont="1" applyFill="1" applyBorder="1" applyAlignment="1" applyProtection="1">
      <alignment horizontal="center" shrinkToFit="1"/>
      <protection locked="0"/>
    </xf>
    <xf numFmtId="49" fontId="9" fillId="34" borderId="11" xfId="0" applyNumberFormat="1" applyFont="1" applyFill="1" applyBorder="1" applyAlignment="1" applyProtection="1">
      <alignment horizontal="center" wrapText="1"/>
      <protection locked="0"/>
    </xf>
    <xf numFmtId="49" fontId="9" fillId="0" borderId="11" xfId="0" applyNumberFormat="1" applyFont="1" applyFill="1" applyBorder="1" applyAlignment="1" applyProtection="1">
      <alignment horizontal="center" wrapText="1"/>
      <protection locked="0"/>
    </xf>
    <xf numFmtId="49" fontId="25" fillId="0" borderId="11" xfId="42" applyNumberFormat="1" applyFont="1" applyFill="1" applyBorder="1" applyAlignment="1" applyProtection="1">
      <alignment horizontal="center" shrinkToFit="1"/>
      <protection/>
    </xf>
    <xf numFmtId="49" fontId="25" fillId="36" borderId="11" xfId="42" applyNumberFormat="1" applyFont="1" applyFill="1" applyBorder="1" applyAlignment="1" applyProtection="1">
      <alignment horizontal="center" wrapText="1"/>
      <protection/>
    </xf>
    <xf numFmtId="49" fontId="25" fillId="39" borderId="11" xfId="42" applyNumberFormat="1" applyFont="1" applyFill="1" applyBorder="1" applyAlignment="1" applyProtection="1">
      <alignment horizontal="center" wrapText="1"/>
      <protection/>
    </xf>
    <xf numFmtId="49" fontId="9" fillId="38" borderId="11" xfId="42" applyNumberFormat="1" applyFont="1" applyFill="1" applyBorder="1" applyAlignment="1" applyProtection="1">
      <alignment horizontal="center" shrinkToFit="1"/>
      <protection/>
    </xf>
    <xf numFmtId="49" fontId="3" fillId="38" borderId="11" xfId="42" applyNumberFormat="1" applyFont="1" applyFill="1" applyBorder="1" applyAlignment="1" applyProtection="1">
      <alignment horizontal="center" shrinkToFit="1"/>
      <protection/>
    </xf>
    <xf numFmtId="49" fontId="24" fillId="38" borderId="11" xfId="42" applyNumberFormat="1" applyFont="1" applyFill="1" applyBorder="1" applyAlignment="1" applyProtection="1">
      <alignment horizontal="center" shrinkToFit="1"/>
      <protection/>
    </xf>
    <xf numFmtId="49" fontId="24" fillId="38" borderId="11" xfId="42" applyNumberFormat="1" applyFont="1" applyFill="1" applyBorder="1" applyAlignment="1" applyProtection="1">
      <alignment horizontal="center" wrapText="1"/>
      <protection/>
    </xf>
    <xf numFmtId="49" fontId="3" fillId="38" borderId="11" xfId="42" applyNumberFormat="1" applyFont="1" applyFill="1" applyBorder="1" applyAlignment="1" applyProtection="1">
      <alignment horizontal="center" wrapText="1"/>
      <protection/>
    </xf>
    <xf numFmtId="0" fontId="26" fillId="0" borderId="11" xfId="64" applyFont="1" applyFill="1" applyBorder="1" applyAlignment="1" applyProtection="1">
      <alignment shrinkToFit="1"/>
      <protection/>
    </xf>
    <xf numFmtId="0" fontId="26" fillId="0" borderId="11" xfId="64" applyFont="1" applyFill="1" applyBorder="1" applyProtection="1">
      <alignment/>
      <protection/>
    </xf>
    <xf numFmtId="165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65" applyFont="1" applyFill="1" applyBorder="1" applyAlignment="1">
      <alignment horizontal="center"/>
      <protection/>
    </xf>
    <xf numFmtId="0" fontId="20" fillId="0" borderId="14" xfId="65" applyFont="1" applyFill="1" applyBorder="1" applyAlignment="1">
      <alignment horizontal="center"/>
      <protection/>
    </xf>
    <xf numFmtId="0" fontId="20" fillId="0" borderId="15" xfId="65" applyFont="1" applyFill="1" applyBorder="1" applyAlignment="1">
      <alignment horizontal="center"/>
      <protection/>
    </xf>
    <xf numFmtId="0" fontId="20" fillId="0" borderId="16" xfId="65" applyFont="1" applyFill="1" applyBorder="1" applyAlignment="1">
      <alignment horizontal="center"/>
      <protection/>
    </xf>
    <xf numFmtId="0" fontId="20" fillId="0" borderId="17" xfId="65" applyFont="1" applyFill="1" applyBorder="1" applyAlignment="1">
      <alignment horizontal="center"/>
      <protection/>
    </xf>
    <xf numFmtId="0" fontId="20" fillId="0" borderId="18" xfId="65" applyFont="1" applyFill="1" applyBorder="1" applyAlignment="1">
      <alignment horizontal="center"/>
      <protection/>
    </xf>
    <xf numFmtId="0" fontId="14" fillId="0" borderId="0" xfId="65" applyFont="1" applyFill="1" applyAlignment="1">
      <alignment horizontal="center" wrapText="1"/>
      <protection/>
    </xf>
    <xf numFmtId="0" fontId="9" fillId="0" borderId="19" xfId="42" applyFont="1" applyFill="1" applyBorder="1" applyAlignment="1" applyProtection="1">
      <alignment horizontal="center" vertical="center" wrapText="1"/>
      <protection hidden="1"/>
    </xf>
    <xf numFmtId="0" fontId="9" fillId="0" borderId="20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  <xf numFmtId="0" fontId="22" fillId="0" borderId="19" xfId="64" applyFont="1" applyFill="1" applyBorder="1" applyAlignment="1">
      <alignment horizontal="center" vertical="center" wrapText="1"/>
      <protection/>
    </xf>
    <xf numFmtId="0" fontId="22" fillId="0" borderId="20" xfId="64" applyFont="1" applyFill="1" applyBorder="1" applyAlignment="1">
      <alignment horizontal="center" vertical="center" wrapText="1"/>
      <protection/>
    </xf>
    <xf numFmtId="0" fontId="22" fillId="0" borderId="12" xfId="64" applyFont="1" applyFill="1" applyBorder="1" applyAlignment="1">
      <alignment horizontal="center" vertical="center" wrapText="1"/>
      <protection/>
    </xf>
    <xf numFmtId="0" fontId="20" fillId="0" borderId="0" xfId="65" applyFont="1" applyFill="1" applyBorder="1" applyAlignment="1" applyProtection="1">
      <alignment horizontal="right" wrapText="1"/>
      <protection/>
    </xf>
    <xf numFmtId="0" fontId="20" fillId="0" borderId="0" xfId="65" applyFont="1" applyFill="1" applyBorder="1" applyAlignment="1" applyProtection="1">
      <alignment horizontal="right"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6"/>
  <sheetViews>
    <sheetView showZeros="0" tabSelected="1" view="pageBreakPreview" zoomScale="85" zoomScaleNormal="85" zoomScaleSheetLayoutView="85" zoomScalePageLayoutView="0" workbookViewId="0" topLeftCell="A78">
      <selection activeCell="E80" sqref="E80"/>
    </sheetView>
  </sheetViews>
  <sheetFormatPr defaultColWidth="9.00390625" defaultRowHeight="12.75" outlineLevelRow="1" outlineLevelCol="1"/>
  <cols>
    <col min="1" max="1" width="62.125" style="22" customWidth="1"/>
    <col min="2" max="2" width="4.25390625" style="25" customWidth="1"/>
    <col min="3" max="3" width="6.375" style="25" customWidth="1"/>
    <col min="4" max="4" width="14.125" style="25" customWidth="1"/>
    <col min="5" max="5" width="8.625" style="25" customWidth="1"/>
    <col min="6" max="6" width="5.625" style="22" hidden="1" customWidth="1"/>
    <col min="7" max="7" width="12.875" style="24" customWidth="1" outlineLevel="1"/>
    <col min="8" max="8" width="12.00390625" style="24" hidden="1" customWidth="1" outlineLevel="1"/>
    <col min="9" max="9" width="11.375" style="24" hidden="1" customWidth="1" outlineLevel="1"/>
    <col min="10" max="10" width="13.875" style="24" hidden="1" customWidth="1" outlineLevel="1"/>
    <col min="11" max="11" width="9.125" style="22" customWidth="1" collapsed="1"/>
    <col min="12" max="16384" width="9.125" style="22" customWidth="1"/>
  </cols>
  <sheetData>
    <row r="1" spans="1:10" ht="18.75" hidden="1">
      <c r="A1" s="16"/>
      <c r="B1" s="17"/>
      <c r="C1" s="17"/>
      <c r="D1" s="17"/>
      <c r="E1" s="17"/>
      <c r="F1" s="16"/>
      <c r="G1" s="16"/>
      <c r="H1" s="16"/>
      <c r="I1" s="16"/>
      <c r="J1" s="20" t="s">
        <v>7</v>
      </c>
    </row>
    <row r="2" spans="1:11" ht="21.75" customHeight="1">
      <c r="A2" s="16"/>
      <c r="B2" s="17"/>
      <c r="C2" s="17"/>
      <c r="D2" s="17"/>
      <c r="E2" s="136" t="s">
        <v>131</v>
      </c>
      <c r="F2" s="136"/>
      <c r="G2" s="136"/>
      <c r="H2" s="41"/>
      <c r="I2" s="41"/>
      <c r="J2" s="21" t="s">
        <v>20</v>
      </c>
      <c r="K2" s="31"/>
    </row>
    <row r="3" spans="1:11" ht="51" customHeight="1">
      <c r="A3" s="135" t="s">
        <v>130</v>
      </c>
      <c r="B3" s="136"/>
      <c r="C3" s="136"/>
      <c r="D3" s="136"/>
      <c r="E3" s="136"/>
      <c r="F3" s="136"/>
      <c r="G3" s="136"/>
      <c r="H3" s="41"/>
      <c r="I3" s="41"/>
      <c r="J3" s="18" t="s">
        <v>37</v>
      </c>
      <c r="K3" s="31"/>
    </row>
    <row r="4" spans="1:11" ht="3" customHeight="1">
      <c r="A4" s="136"/>
      <c r="B4" s="136"/>
      <c r="C4" s="136"/>
      <c r="D4" s="136"/>
      <c r="E4" s="136"/>
      <c r="F4" s="136"/>
      <c r="G4" s="136"/>
      <c r="H4" s="41"/>
      <c r="I4" s="41"/>
      <c r="J4" s="41"/>
      <c r="K4" s="31"/>
    </row>
    <row r="5" spans="1:11" ht="1.5" customHeight="1">
      <c r="A5" s="1"/>
      <c r="B5" s="13"/>
      <c r="C5" s="13"/>
      <c r="D5" s="13"/>
      <c r="E5" s="13"/>
      <c r="F5" s="42"/>
      <c r="G5" s="41"/>
      <c r="H5" s="41"/>
      <c r="I5" s="41"/>
      <c r="J5" s="41"/>
      <c r="K5" s="31"/>
    </row>
    <row r="6" spans="1:11" ht="38.25" customHeight="1" outlineLevel="1">
      <c r="A6" s="128" t="s">
        <v>115</v>
      </c>
      <c r="B6" s="128"/>
      <c r="C6" s="128"/>
      <c r="D6" s="128"/>
      <c r="E6" s="128"/>
      <c r="F6" s="128"/>
      <c r="G6" s="128"/>
      <c r="H6" s="39"/>
      <c r="I6" s="39"/>
      <c r="J6" s="39"/>
      <c r="K6" s="39"/>
    </row>
    <row r="7" spans="1:10" ht="8.25" customHeight="1">
      <c r="A7" s="15"/>
      <c r="B7" s="15"/>
      <c r="C7" s="15"/>
      <c r="D7" s="15"/>
      <c r="E7" s="15"/>
      <c r="F7" s="15"/>
      <c r="G7" s="16"/>
      <c r="H7" s="16"/>
      <c r="I7" s="16"/>
      <c r="J7" s="16"/>
    </row>
    <row r="8" spans="1:10" ht="13.5" customHeight="1" hidden="1">
      <c r="A8" s="15"/>
      <c r="B8" s="15"/>
      <c r="C8" s="15"/>
      <c r="D8" s="15"/>
      <c r="E8" s="15"/>
      <c r="F8" s="15"/>
      <c r="G8" s="16"/>
      <c r="H8" s="16"/>
      <c r="I8" s="16"/>
      <c r="J8" s="19" t="s">
        <v>16</v>
      </c>
    </row>
    <row r="9" spans="1:10" s="23" customFormat="1" ht="13.5" customHeight="1">
      <c r="A9" s="129" t="s">
        <v>10</v>
      </c>
      <c r="B9" s="132" t="s">
        <v>11</v>
      </c>
      <c r="C9" s="132" t="s">
        <v>12</v>
      </c>
      <c r="D9" s="132" t="s">
        <v>33</v>
      </c>
      <c r="E9" s="132" t="s">
        <v>5</v>
      </c>
      <c r="F9" s="132" t="s">
        <v>15</v>
      </c>
      <c r="G9" s="122" t="s">
        <v>116</v>
      </c>
      <c r="H9" s="123"/>
      <c r="I9" s="123"/>
      <c r="J9" s="124"/>
    </row>
    <row r="10" spans="1:10" s="23" customFormat="1" ht="12.75" customHeight="1">
      <c r="A10" s="130"/>
      <c r="B10" s="133"/>
      <c r="C10" s="133"/>
      <c r="D10" s="133"/>
      <c r="E10" s="133"/>
      <c r="F10" s="133"/>
      <c r="G10" s="125"/>
      <c r="H10" s="126"/>
      <c r="I10" s="126"/>
      <c r="J10" s="127"/>
    </row>
    <row r="11" spans="1:10" s="23" customFormat="1" ht="13.5" customHeight="1">
      <c r="A11" s="130"/>
      <c r="B11" s="133"/>
      <c r="C11" s="133"/>
      <c r="D11" s="133"/>
      <c r="E11" s="133"/>
      <c r="F11" s="133"/>
      <c r="G11" s="121" t="s">
        <v>19</v>
      </c>
      <c r="H11" s="121" t="s">
        <v>21</v>
      </c>
      <c r="I11" s="121" t="s">
        <v>22</v>
      </c>
      <c r="J11" s="121"/>
    </row>
    <row r="12" spans="1:10" s="23" customFormat="1" ht="37.5" customHeight="1">
      <c r="A12" s="131"/>
      <c r="B12" s="134"/>
      <c r="C12" s="134"/>
      <c r="D12" s="134"/>
      <c r="E12" s="134"/>
      <c r="F12" s="134"/>
      <c r="G12" s="121"/>
      <c r="H12" s="121"/>
      <c r="I12" s="90" t="s">
        <v>17</v>
      </c>
      <c r="J12" s="90" t="s">
        <v>18</v>
      </c>
    </row>
    <row r="13" spans="1:10" s="35" customFormat="1" ht="21.75" customHeight="1">
      <c r="A13" s="69" t="s">
        <v>25</v>
      </c>
      <c r="B13" s="32" t="s">
        <v>26</v>
      </c>
      <c r="C13" s="32"/>
      <c r="D13" s="32"/>
      <c r="E13" s="32"/>
      <c r="F13" s="33"/>
      <c r="G13" s="34">
        <f>G22+G31+G38+G41+G35</f>
        <v>1565100</v>
      </c>
      <c r="H13" s="34">
        <v>324446</v>
      </c>
      <c r="I13" s="34">
        <v>323659</v>
      </c>
      <c r="J13" s="34">
        <v>787</v>
      </c>
    </row>
    <row r="14" spans="1:10" ht="45" hidden="1">
      <c r="A14" s="2" t="s">
        <v>41</v>
      </c>
      <c r="B14" s="11" t="s">
        <v>26</v>
      </c>
      <c r="C14" s="11" t="s">
        <v>24</v>
      </c>
      <c r="D14" s="11"/>
      <c r="E14" s="11"/>
      <c r="F14" s="14"/>
      <c r="G14" s="7" t="e">
        <f>#REF!+#REF!</f>
        <v>#REF!</v>
      </c>
      <c r="H14" s="7"/>
      <c r="I14" s="7"/>
      <c r="J14" s="7"/>
    </row>
    <row r="15" spans="1:10" ht="39" hidden="1">
      <c r="A15" s="5" t="s">
        <v>1</v>
      </c>
      <c r="B15" s="11" t="s">
        <v>26</v>
      </c>
      <c r="C15" s="11" t="s">
        <v>24</v>
      </c>
      <c r="D15" s="11" t="s">
        <v>0</v>
      </c>
      <c r="E15" s="11"/>
      <c r="F15" s="14"/>
      <c r="G15" s="7" t="e">
        <f>#REF!+#REF!</f>
        <v>#REF!</v>
      </c>
      <c r="H15" s="7"/>
      <c r="I15" s="7"/>
      <c r="J15" s="7"/>
    </row>
    <row r="16" spans="1:10" ht="15" hidden="1">
      <c r="A16" s="2" t="s">
        <v>42</v>
      </c>
      <c r="B16" s="11" t="s">
        <v>26</v>
      </c>
      <c r="C16" s="11" t="s">
        <v>24</v>
      </c>
      <c r="D16" s="11" t="s">
        <v>40</v>
      </c>
      <c r="E16" s="11"/>
      <c r="F16" s="14"/>
      <c r="G16" s="7" t="e">
        <f>#REF!+#REF!</f>
        <v>#REF!</v>
      </c>
      <c r="H16" s="7"/>
      <c r="I16" s="7"/>
      <c r="J16" s="7"/>
    </row>
    <row r="17" spans="1:10" ht="30" hidden="1">
      <c r="A17" s="2" t="s">
        <v>39</v>
      </c>
      <c r="B17" s="11" t="s">
        <v>26</v>
      </c>
      <c r="C17" s="11" t="s">
        <v>24</v>
      </c>
      <c r="D17" s="11" t="s">
        <v>40</v>
      </c>
      <c r="E17" s="11" t="s">
        <v>38</v>
      </c>
      <c r="F17" s="14"/>
      <c r="G17" s="7" t="e">
        <f>#REF!+#REF!</f>
        <v>#REF!</v>
      </c>
      <c r="H17" s="7"/>
      <c r="I17" s="7"/>
      <c r="J17" s="7"/>
    </row>
    <row r="18" spans="1:10" ht="42.75" hidden="1">
      <c r="A18" s="3" t="s">
        <v>34</v>
      </c>
      <c r="B18" s="12" t="s">
        <v>26</v>
      </c>
      <c r="C18" s="12" t="s">
        <v>27</v>
      </c>
      <c r="D18" s="12">
        <v>0</v>
      </c>
      <c r="E18" s="12">
        <v>0</v>
      </c>
      <c r="F18" s="4"/>
      <c r="G18" s="7" t="e">
        <f>#REF!+#REF!</f>
        <v>#REF!</v>
      </c>
      <c r="H18" s="8">
        <v>59428</v>
      </c>
      <c r="I18" s="8">
        <v>59428</v>
      </c>
      <c r="J18" s="8">
        <v>0</v>
      </c>
    </row>
    <row r="19" spans="1:10" ht="38.25" hidden="1">
      <c r="A19" s="5" t="s">
        <v>1</v>
      </c>
      <c r="B19" s="12" t="s">
        <v>26</v>
      </c>
      <c r="C19" s="12" t="s">
        <v>27</v>
      </c>
      <c r="D19" s="12" t="s">
        <v>0</v>
      </c>
      <c r="E19" s="12">
        <v>0</v>
      </c>
      <c r="F19" s="4"/>
      <c r="G19" s="7" t="e">
        <f>#REF!+#REF!</f>
        <v>#REF!</v>
      </c>
      <c r="H19" s="9">
        <v>59428</v>
      </c>
      <c r="I19" s="9">
        <v>59428</v>
      </c>
      <c r="J19" s="9">
        <v>0</v>
      </c>
    </row>
    <row r="20" spans="1:10" ht="15" hidden="1">
      <c r="A20" s="5" t="s">
        <v>32</v>
      </c>
      <c r="B20" s="12" t="s">
        <v>26</v>
      </c>
      <c r="C20" s="12" t="s">
        <v>27</v>
      </c>
      <c r="D20" s="12" t="s">
        <v>2</v>
      </c>
      <c r="E20" s="12"/>
      <c r="F20" s="4"/>
      <c r="G20" s="7" t="e">
        <f>#REF!+#REF!</f>
        <v>#REF!</v>
      </c>
      <c r="H20" s="9">
        <v>59428</v>
      </c>
      <c r="I20" s="9">
        <v>59428</v>
      </c>
      <c r="J20" s="9">
        <v>0</v>
      </c>
    </row>
    <row r="21" spans="1:10" ht="15" hidden="1">
      <c r="A21" s="6" t="s">
        <v>39</v>
      </c>
      <c r="B21" s="94" t="s">
        <v>26</v>
      </c>
      <c r="C21" s="94" t="s">
        <v>27</v>
      </c>
      <c r="D21" s="94" t="s">
        <v>2</v>
      </c>
      <c r="E21" s="94" t="s">
        <v>38</v>
      </c>
      <c r="F21" s="95"/>
      <c r="G21" s="7" t="e">
        <f>#REF!+#REF!</f>
        <v>#REF!</v>
      </c>
      <c r="H21" s="10">
        <v>59428</v>
      </c>
      <c r="I21" s="10">
        <v>59428</v>
      </c>
      <c r="J21" s="10">
        <v>0</v>
      </c>
    </row>
    <row r="22" spans="1:10" ht="28.5">
      <c r="A22" s="57" t="s">
        <v>41</v>
      </c>
      <c r="B22" s="62" t="s">
        <v>26</v>
      </c>
      <c r="C22" s="62" t="s">
        <v>24</v>
      </c>
      <c r="D22" s="12"/>
      <c r="E22" s="12"/>
      <c r="F22" s="4"/>
      <c r="G22" s="8">
        <f>G23</f>
        <v>419200</v>
      </c>
      <c r="H22" s="8">
        <v>192026</v>
      </c>
      <c r="I22" s="8">
        <v>192026</v>
      </c>
      <c r="J22" s="8">
        <v>0</v>
      </c>
    </row>
    <row r="23" spans="1:10" ht="48" customHeight="1">
      <c r="A23" s="58" t="s">
        <v>1</v>
      </c>
      <c r="B23" s="12" t="s">
        <v>26</v>
      </c>
      <c r="C23" s="12" t="s">
        <v>24</v>
      </c>
      <c r="D23" s="12" t="s">
        <v>85</v>
      </c>
      <c r="E23" s="12"/>
      <c r="F23" s="4"/>
      <c r="G23" s="8">
        <f>G24</f>
        <v>419200</v>
      </c>
      <c r="H23" s="9">
        <v>192026</v>
      </c>
      <c r="I23" s="9">
        <v>192026</v>
      </c>
      <c r="J23" s="9">
        <v>0</v>
      </c>
    </row>
    <row r="24" spans="1:10" s="65" customFormat="1" ht="14.25">
      <c r="A24" s="85" t="s">
        <v>52</v>
      </c>
      <c r="B24" s="67" t="s">
        <v>26</v>
      </c>
      <c r="C24" s="67" t="s">
        <v>24</v>
      </c>
      <c r="D24" s="12" t="s">
        <v>85</v>
      </c>
      <c r="E24" s="67"/>
      <c r="F24" s="96"/>
      <c r="G24" s="63">
        <f>G25</f>
        <v>419200</v>
      </c>
      <c r="H24" s="64">
        <v>192026</v>
      </c>
      <c r="I24" s="64">
        <v>192026</v>
      </c>
      <c r="J24" s="64">
        <v>0</v>
      </c>
    </row>
    <row r="25" spans="1:10" ht="17.25" customHeight="1">
      <c r="A25" s="59" t="s">
        <v>74</v>
      </c>
      <c r="B25" s="12" t="s">
        <v>26</v>
      </c>
      <c r="C25" s="12" t="s">
        <v>24</v>
      </c>
      <c r="D25" s="12" t="s">
        <v>85</v>
      </c>
      <c r="E25" s="12" t="s">
        <v>83</v>
      </c>
      <c r="F25" s="95"/>
      <c r="G25" s="8">
        <v>419200</v>
      </c>
      <c r="H25" s="10">
        <v>192026</v>
      </c>
      <c r="I25" s="10">
        <v>192026</v>
      </c>
      <c r="J25" s="10">
        <v>0</v>
      </c>
    </row>
    <row r="26" spans="1:10" ht="15" hidden="1">
      <c r="A26" s="57" t="s">
        <v>29</v>
      </c>
      <c r="B26" s="12" t="s">
        <v>26</v>
      </c>
      <c r="C26" s="12" t="s">
        <v>30</v>
      </c>
      <c r="D26" s="12"/>
      <c r="E26" s="97"/>
      <c r="F26" s="98"/>
      <c r="G26" s="7"/>
      <c r="H26" s="9">
        <v>43187</v>
      </c>
      <c r="I26" s="9">
        <v>43187</v>
      </c>
      <c r="J26" s="9">
        <v>0</v>
      </c>
    </row>
    <row r="27" spans="1:10" ht="39" hidden="1">
      <c r="A27" s="58" t="s">
        <v>1</v>
      </c>
      <c r="B27" s="12" t="s">
        <v>26</v>
      </c>
      <c r="C27" s="12" t="s">
        <v>30</v>
      </c>
      <c r="D27" s="12" t="s">
        <v>0</v>
      </c>
      <c r="E27" s="97"/>
      <c r="F27" s="98"/>
      <c r="G27" s="7"/>
      <c r="H27" s="10">
        <v>43187</v>
      </c>
      <c r="I27" s="10">
        <v>43187</v>
      </c>
      <c r="J27" s="10">
        <v>0</v>
      </c>
    </row>
    <row r="28" spans="1:10" ht="15" hidden="1">
      <c r="A28" s="58" t="s">
        <v>6</v>
      </c>
      <c r="B28" s="12" t="s">
        <v>26</v>
      </c>
      <c r="C28" s="12" t="s">
        <v>30</v>
      </c>
      <c r="D28" s="12" t="s">
        <v>36</v>
      </c>
      <c r="E28" s="99"/>
      <c r="F28" s="100"/>
      <c r="G28" s="7"/>
      <c r="H28" s="8">
        <v>43187</v>
      </c>
      <c r="I28" s="8">
        <v>43187</v>
      </c>
      <c r="J28" s="8">
        <v>0</v>
      </c>
    </row>
    <row r="29" spans="1:10" ht="12.75" customHeight="1" hidden="1">
      <c r="A29" s="59" t="s">
        <v>6</v>
      </c>
      <c r="B29" s="94" t="s">
        <v>26</v>
      </c>
      <c r="C29" s="94" t="s">
        <v>30</v>
      </c>
      <c r="D29" s="94" t="s">
        <v>36</v>
      </c>
      <c r="E29" s="94" t="s">
        <v>9</v>
      </c>
      <c r="F29" s="95"/>
      <c r="G29" s="7"/>
      <c r="H29" s="10">
        <v>43187</v>
      </c>
      <c r="I29" s="10">
        <v>43187</v>
      </c>
      <c r="J29" s="10">
        <v>0</v>
      </c>
    </row>
    <row r="30" spans="1:10" ht="42" customHeight="1">
      <c r="A30" s="43" t="s">
        <v>35</v>
      </c>
      <c r="B30" s="62" t="s">
        <v>26</v>
      </c>
      <c r="C30" s="62" t="s">
        <v>28</v>
      </c>
      <c r="D30" s="12">
        <v>0</v>
      </c>
      <c r="E30" s="12"/>
      <c r="F30" s="4"/>
      <c r="G30" s="8">
        <f>G31</f>
        <v>1037500</v>
      </c>
      <c r="H30" s="8">
        <v>436858.89999999997</v>
      </c>
      <c r="I30" s="8">
        <v>433618.9</v>
      </c>
      <c r="J30" s="8">
        <v>3240.0000000000005</v>
      </c>
    </row>
    <row r="31" spans="1:10" s="65" customFormat="1" ht="14.25">
      <c r="A31" s="85" t="s">
        <v>32</v>
      </c>
      <c r="B31" s="67" t="s">
        <v>26</v>
      </c>
      <c r="C31" s="67" t="s">
        <v>28</v>
      </c>
      <c r="D31" s="67" t="s">
        <v>86</v>
      </c>
      <c r="E31" s="67"/>
      <c r="F31" s="96"/>
      <c r="G31" s="63">
        <f>G32+G33+G34</f>
        <v>1037500</v>
      </c>
      <c r="H31" s="64">
        <v>16110.5</v>
      </c>
      <c r="I31" s="64">
        <v>16110.5</v>
      </c>
      <c r="J31" s="64">
        <v>0</v>
      </c>
    </row>
    <row r="32" spans="1:10" ht="18" customHeight="1">
      <c r="A32" s="59" t="s">
        <v>74</v>
      </c>
      <c r="B32" s="12" t="s">
        <v>26</v>
      </c>
      <c r="C32" s="12" t="s">
        <v>28</v>
      </c>
      <c r="D32" s="79" t="s">
        <v>86</v>
      </c>
      <c r="E32" s="12" t="s">
        <v>83</v>
      </c>
      <c r="F32" s="95"/>
      <c r="G32" s="8">
        <v>642500</v>
      </c>
      <c r="H32" s="10">
        <v>16110.5</v>
      </c>
      <c r="I32" s="10">
        <v>16110.5</v>
      </c>
      <c r="J32" s="10">
        <v>0</v>
      </c>
    </row>
    <row r="33" spans="1:10" ht="14.25">
      <c r="A33" s="59" t="s">
        <v>75</v>
      </c>
      <c r="B33" s="12" t="s">
        <v>26</v>
      </c>
      <c r="C33" s="12" t="s">
        <v>28</v>
      </c>
      <c r="D33" s="79" t="s">
        <v>86</v>
      </c>
      <c r="E33" s="12" t="s">
        <v>53</v>
      </c>
      <c r="F33" s="95"/>
      <c r="G33" s="8">
        <v>385000</v>
      </c>
      <c r="H33" s="10"/>
      <c r="I33" s="10"/>
      <c r="J33" s="10"/>
    </row>
    <row r="34" spans="1:10" ht="14.25">
      <c r="A34" s="60" t="s">
        <v>79</v>
      </c>
      <c r="B34" s="12" t="s">
        <v>26</v>
      </c>
      <c r="C34" s="12" t="s">
        <v>28</v>
      </c>
      <c r="D34" s="79" t="s">
        <v>86</v>
      </c>
      <c r="E34" s="12" t="s">
        <v>54</v>
      </c>
      <c r="F34" s="95"/>
      <c r="G34" s="8">
        <v>10000</v>
      </c>
      <c r="H34" s="10"/>
      <c r="I34" s="10"/>
      <c r="J34" s="10"/>
    </row>
    <row r="35" spans="1:10" ht="15" hidden="1">
      <c r="A35" s="88" t="s">
        <v>102</v>
      </c>
      <c r="B35" s="101" t="s">
        <v>26</v>
      </c>
      <c r="C35" s="101" t="s">
        <v>103</v>
      </c>
      <c r="D35" s="101" t="s">
        <v>104</v>
      </c>
      <c r="E35" s="101"/>
      <c r="F35" s="102"/>
      <c r="G35" s="76">
        <f>G36</f>
        <v>0</v>
      </c>
      <c r="H35" s="10"/>
      <c r="I35" s="10"/>
      <c r="J35" s="10"/>
    </row>
    <row r="36" spans="1:10" ht="14.25" hidden="1">
      <c r="A36" s="60" t="s">
        <v>101</v>
      </c>
      <c r="B36" s="12" t="s">
        <v>26</v>
      </c>
      <c r="C36" s="12" t="s">
        <v>103</v>
      </c>
      <c r="D36" s="12" t="s">
        <v>104</v>
      </c>
      <c r="E36" s="12"/>
      <c r="F36" s="95"/>
      <c r="G36" s="8">
        <f>G37</f>
        <v>0</v>
      </c>
      <c r="H36" s="10"/>
      <c r="I36" s="10"/>
      <c r="J36" s="10"/>
    </row>
    <row r="37" spans="1:10" ht="14.25" hidden="1">
      <c r="A37" s="59" t="s">
        <v>75</v>
      </c>
      <c r="B37" s="12" t="s">
        <v>26</v>
      </c>
      <c r="C37" s="12" t="s">
        <v>103</v>
      </c>
      <c r="D37" s="12" t="s">
        <v>104</v>
      </c>
      <c r="E37" s="12" t="s">
        <v>53</v>
      </c>
      <c r="F37" s="95"/>
      <c r="G37" s="8"/>
      <c r="H37" s="10"/>
      <c r="I37" s="10"/>
      <c r="J37" s="10"/>
    </row>
    <row r="38" spans="1:10" s="65" customFormat="1" ht="14.25">
      <c r="A38" s="70" t="s">
        <v>43</v>
      </c>
      <c r="B38" s="66" t="s">
        <v>26</v>
      </c>
      <c r="C38" s="66" t="s">
        <v>45</v>
      </c>
      <c r="D38" s="67"/>
      <c r="E38" s="103"/>
      <c r="F38" s="104"/>
      <c r="G38" s="63">
        <f>G40</f>
        <v>10000</v>
      </c>
      <c r="H38" s="64">
        <v>89233</v>
      </c>
      <c r="I38" s="64">
        <v>88446</v>
      </c>
      <c r="J38" s="64">
        <v>787</v>
      </c>
    </row>
    <row r="39" spans="1:10" ht="14.25">
      <c r="A39" s="58" t="s">
        <v>44</v>
      </c>
      <c r="B39" s="12" t="s">
        <v>26</v>
      </c>
      <c r="C39" s="12" t="s">
        <v>45</v>
      </c>
      <c r="D39" s="12" t="s">
        <v>87</v>
      </c>
      <c r="E39" s="97"/>
      <c r="F39" s="100"/>
      <c r="G39" s="8">
        <f>G40</f>
        <v>10000</v>
      </c>
      <c r="H39" s="8">
        <v>875</v>
      </c>
      <c r="I39" s="8">
        <v>875</v>
      </c>
      <c r="J39" s="8">
        <v>0</v>
      </c>
    </row>
    <row r="40" spans="1:10" ht="14.25">
      <c r="A40" s="59" t="s">
        <v>76</v>
      </c>
      <c r="B40" s="12" t="s">
        <v>26</v>
      </c>
      <c r="C40" s="12" t="s">
        <v>45</v>
      </c>
      <c r="D40" s="12" t="s">
        <v>87</v>
      </c>
      <c r="E40" s="12" t="s">
        <v>51</v>
      </c>
      <c r="F40" s="95"/>
      <c r="G40" s="8">
        <v>10000</v>
      </c>
      <c r="H40" s="10">
        <v>875</v>
      </c>
      <c r="I40" s="10">
        <v>875</v>
      </c>
      <c r="J40" s="10">
        <v>0</v>
      </c>
    </row>
    <row r="41" spans="1:10" s="65" customFormat="1" ht="14.25">
      <c r="A41" s="70" t="s">
        <v>14</v>
      </c>
      <c r="B41" s="67" t="s">
        <v>26</v>
      </c>
      <c r="C41" s="67" t="s">
        <v>50</v>
      </c>
      <c r="D41" s="67"/>
      <c r="E41" s="103"/>
      <c r="F41" s="104"/>
      <c r="G41" s="63">
        <f>G43+G44+G46+G48</f>
        <v>98400</v>
      </c>
      <c r="H41" s="64">
        <v>89233</v>
      </c>
      <c r="I41" s="64">
        <v>88446</v>
      </c>
      <c r="J41" s="64">
        <v>787</v>
      </c>
    </row>
    <row r="42" spans="1:10" ht="14.25">
      <c r="A42" s="61" t="s">
        <v>77</v>
      </c>
      <c r="B42" s="12" t="s">
        <v>26</v>
      </c>
      <c r="C42" s="12" t="s">
        <v>50</v>
      </c>
      <c r="D42" s="12" t="s">
        <v>88</v>
      </c>
      <c r="E42" s="97"/>
      <c r="F42" s="98"/>
      <c r="G42" s="8">
        <f>G43+G44</f>
        <v>94400</v>
      </c>
      <c r="H42" s="10">
        <v>6578</v>
      </c>
      <c r="I42" s="10">
        <v>6578</v>
      </c>
      <c r="J42" s="10">
        <v>0</v>
      </c>
    </row>
    <row r="43" spans="1:10" ht="14.25">
      <c r="A43" s="59" t="s">
        <v>75</v>
      </c>
      <c r="B43" s="12" t="s">
        <v>26</v>
      </c>
      <c r="C43" s="12" t="s">
        <v>50</v>
      </c>
      <c r="D43" s="12" t="s">
        <v>88</v>
      </c>
      <c r="E43" s="105" t="s">
        <v>53</v>
      </c>
      <c r="F43" s="100"/>
      <c r="G43" s="8">
        <v>20000</v>
      </c>
      <c r="H43" s="8">
        <v>875</v>
      </c>
      <c r="I43" s="8">
        <v>875</v>
      </c>
      <c r="J43" s="8">
        <v>0</v>
      </c>
    </row>
    <row r="44" spans="1:10" ht="14.25">
      <c r="A44" s="59" t="s">
        <v>78</v>
      </c>
      <c r="B44" s="12" t="s">
        <v>26</v>
      </c>
      <c r="C44" s="12" t="s">
        <v>50</v>
      </c>
      <c r="D44" s="12" t="s">
        <v>88</v>
      </c>
      <c r="E44" s="12" t="s">
        <v>72</v>
      </c>
      <c r="F44" s="95"/>
      <c r="G44" s="8">
        <v>74400</v>
      </c>
      <c r="H44" s="10">
        <v>875</v>
      </c>
      <c r="I44" s="10">
        <v>875</v>
      </c>
      <c r="J44" s="10">
        <v>0</v>
      </c>
    </row>
    <row r="45" spans="1:10" ht="14.25" hidden="1">
      <c r="A45" s="59"/>
      <c r="B45" s="12"/>
      <c r="C45" s="12"/>
      <c r="D45" s="12"/>
      <c r="E45" s="12"/>
      <c r="F45" s="95"/>
      <c r="G45" s="8"/>
      <c r="H45" s="10"/>
      <c r="I45" s="10"/>
      <c r="J45" s="10"/>
    </row>
    <row r="46" spans="1:10" ht="37.5" customHeight="1">
      <c r="A46" s="92" t="s">
        <v>117</v>
      </c>
      <c r="B46" s="62" t="s">
        <v>26</v>
      </c>
      <c r="C46" s="62" t="s">
        <v>50</v>
      </c>
      <c r="D46" s="62" t="s">
        <v>118</v>
      </c>
      <c r="E46" s="12"/>
      <c r="F46" s="95"/>
      <c r="G46" s="75">
        <f>G47</f>
        <v>3000</v>
      </c>
      <c r="H46" s="10"/>
      <c r="I46" s="10"/>
      <c r="J46" s="10"/>
    </row>
    <row r="47" spans="1:10" ht="14.25">
      <c r="A47" s="89" t="s">
        <v>75</v>
      </c>
      <c r="B47" s="12" t="s">
        <v>26</v>
      </c>
      <c r="C47" s="12" t="s">
        <v>50</v>
      </c>
      <c r="D47" s="12" t="s">
        <v>118</v>
      </c>
      <c r="E47" s="12" t="s">
        <v>53</v>
      </c>
      <c r="F47" s="95"/>
      <c r="G47" s="8">
        <v>3000</v>
      </c>
      <c r="H47" s="10"/>
      <c r="I47" s="10"/>
      <c r="J47" s="10"/>
    </row>
    <row r="48" spans="1:10" ht="51">
      <c r="A48" s="91" t="s">
        <v>129</v>
      </c>
      <c r="B48" s="62" t="s">
        <v>26</v>
      </c>
      <c r="C48" s="62" t="s">
        <v>50</v>
      </c>
      <c r="D48" s="62" t="s">
        <v>109</v>
      </c>
      <c r="E48" s="62"/>
      <c r="F48" s="106"/>
      <c r="G48" s="75">
        <f>G49</f>
        <v>1000</v>
      </c>
      <c r="H48" s="10"/>
      <c r="I48" s="10"/>
      <c r="J48" s="10"/>
    </row>
    <row r="49" spans="1:10" ht="14.25">
      <c r="A49" s="59" t="s">
        <v>75</v>
      </c>
      <c r="B49" s="12" t="s">
        <v>26</v>
      </c>
      <c r="C49" s="12" t="s">
        <v>50</v>
      </c>
      <c r="D49" s="12" t="s">
        <v>109</v>
      </c>
      <c r="E49" s="12" t="s">
        <v>53</v>
      </c>
      <c r="F49" s="95"/>
      <c r="G49" s="8">
        <v>1000</v>
      </c>
      <c r="H49" s="10"/>
      <c r="I49" s="10"/>
      <c r="J49" s="10"/>
    </row>
    <row r="50" spans="1:10" s="38" customFormat="1" ht="15.75" customHeight="1">
      <c r="A50" s="71" t="s">
        <v>48</v>
      </c>
      <c r="B50" s="36" t="s">
        <v>24</v>
      </c>
      <c r="C50" s="36"/>
      <c r="D50" s="36"/>
      <c r="E50" s="36"/>
      <c r="F50" s="107"/>
      <c r="G50" s="34">
        <f>G51</f>
        <v>124000</v>
      </c>
      <c r="H50" s="37">
        <v>6595.3</v>
      </c>
      <c r="I50" s="37">
        <v>6595.3</v>
      </c>
      <c r="J50" s="37">
        <v>0</v>
      </c>
    </row>
    <row r="51" spans="1:10" ht="14.25">
      <c r="A51" s="57" t="s">
        <v>49</v>
      </c>
      <c r="B51" s="12" t="s">
        <v>24</v>
      </c>
      <c r="C51" s="12" t="s">
        <v>27</v>
      </c>
      <c r="D51" s="12"/>
      <c r="E51" s="12"/>
      <c r="F51" s="95"/>
      <c r="G51" s="7">
        <f>G52</f>
        <v>124000</v>
      </c>
      <c r="H51" s="9">
        <v>2412.8</v>
      </c>
      <c r="I51" s="9">
        <v>2412.8</v>
      </c>
      <c r="J51" s="9">
        <v>0</v>
      </c>
    </row>
    <row r="52" spans="1:10" ht="25.5">
      <c r="A52" s="58" t="s">
        <v>55</v>
      </c>
      <c r="B52" s="12" t="s">
        <v>24</v>
      </c>
      <c r="C52" s="12" t="s">
        <v>27</v>
      </c>
      <c r="D52" s="12" t="s">
        <v>89</v>
      </c>
      <c r="E52" s="12"/>
      <c r="F52" s="95"/>
      <c r="G52" s="7">
        <f>G53</f>
        <v>124000</v>
      </c>
      <c r="H52" s="9">
        <v>2412.8</v>
      </c>
      <c r="I52" s="9">
        <v>2412.8</v>
      </c>
      <c r="J52" s="9">
        <v>0</v>
      </c>
    </row>
    <row r="53" spans="1:10" ht="14.25">
      <c r="A53" s="59" t="s">
        <v>74</v>
      </c>
      <c r="B53" s="12" t="s">
        <v>24</v>
      </c>
      <c r="C53" s="12" t="s">
        <v>27</v>
      </c>
      <c r="D53" s="12" t="s">
        <v>89</v>
      </c>
      <c r="E53" s="12" t="s">
        <v>83</v>
      </c>
      <c r="F53" s="95"/>
      <c r="G53" s="8">
        <v>124000</v>
      </c>
      <c r="H53" s="10">
        <v>2412.8</v>
      </c>
      <c r="I53" s="10">
        <v>2412.8</v>
      </c>
      <c r="J53" s="10"/>
    </row>
    <row r="54" spans="1:10" ht="14.25">
      <c r="A54" s="59" t="s">
        <v>75</v>
      </c>
      <c r="B54" s="12" t="s">
        <v>24</v>
      </c>
      <c r="C54" s="12" t="s">
        <v>27</v>
      </c>
      <c r="D54" s="12" t="s">
        <v>89</v>
      </c>
      <c r="E54" s="12" t="s">
        <v>53</v>
      </c>
      <c r="F54" s="95"/>
      <c r="G54" s="8"/>
      <c r="H54" s="10"/>
      <c r="I54" s="10"/>
      <c r="J54" s="10"/>
    </row>
    <row r="55" spans="1:10" s="38" customFormat="1" ht="14.25">
      <c r="A55" s="69" t="s">
        <v>13</v>
      </c>
      <c r="B55" s="32" t="s">
        <v>28</v>
      </c>
      <c r="C55" s="32">
        <v>0</v>
      </c>
      <c r="D55" s="32">
        <v>0</v>
      </c>
      <c r="E55" s="108"/>
      <c r="F55" s="109"/>
      <c r="G55" s="34">
        <f>G56+G60</f>
        <v>0</v>
      </c>
      <c r="H55" s="34">
        <v>38936</v>
      </c>
      <c r="I55" s="34">
        <v>38936</v>
      </c>
      <c r="J55" s="34">
        <v>0</v>
      </c>
    </row>
    <row r="56" spans="1:10" ht="33.75" hidden="1">
      <c r="A56" s="44" t="s">
        <v>110</v>
      </c>
      <c r="B56" s="62" t="s">
        <v>28</v>
      </c>
      <c r="C56" s="62" t="s">
        <v>3</v>
      </c>
      <c r="D56" s="62" t="s">
        <v>105</v>
      </c>
      <c r="E56" s="97"/>
      <c r="F56" s="110"/>
      <c r="G56" s="75">
        <f>G57</f>
        <v>0</v>
      </c>
      <c r="H56" s="8">
        <v>38936</v>
      </c>
      <c r="I56" s="8">
        <v>38936</v>
      </c>
      <c r="J56" s="8">
        <v>0</v>
      </c>
    </row>
    <row r="57" spans="1:10" ht="45" hidden="1">
      <c r="A57" s="44" t="s">
        <v>111</v>
      </c>
      <c r="B57" s="12" t="s">
        <v>28</v>
      </c>
      <c r="C57" s="12" t="s">
        <v>3</v>
      </c>
      <c r="D57" s="12" t="s">
        <v>106</v>
      </c>
      <c r="E57" s="99"/>
      <c r="F57" s="100"/>
      <c r="G57" s="7">
        <f>G58</f>
        <v>0</v>
      </c>
      <c r="H57" s="9">
        <v>38936</v>
      </c>
      <c r="I57" s="9">
        <v>38936</v>
      </c>
      <c r="J57" s="9">
        <v>0</v>
      </c>
    </row>
    <row r="58" spans="1:10" ht="14.25" hidden="1">
      <c r="A58" s="59" t="s">
        <v>75</v>
      </c>
      <c r="B58" s="94" t="s">
        <v>28</v>
      </c>
      <c r="C58" s="94" t="s">
        <v>3</v>
      </c>
      <c r="D58" s="12" t="s">
        <v>106</v>
      </c>
      <c r="E58" s="105" t="s">
        <v>53</v>
      </c>
      <c r="F58" s="100"/>
      <c r="G58" s="8"/>
      <c r="H58" s="9">
        <v>38936</v>
      </c>
      <c r="I58" s="9">
        <v>38936</v>
      </c>
      <c r="J58" s="9">
        <v>0</v>
      </c>
    </row>
    <row r="59" spans="1:10" ht="22.5" hidden="1">
      <c r="A59" s="44" t="s">
        <v>112</v>
      </c>
      <c r="B59" s="111" t="s">
        <v>28</v>
      </c>
      <c r="C59" s="111" t="s">
        <v>31</v>
      </c>
      <c r="D59" s="62" t="s">
        <v>107</v>
      </c>
      <c r="E59" s="111"/>
      <c r="F59" s="106"/>
      <c r="G59" s="75">
        <f>G60</f>
        <v>0</v>
      </c>
      <c r="H59" s="10">
        <v>38936</v>
      </c>
      <c r="I59" s="10">
        <v>38936</v>
      </c>
      <c r="J59" s="10">
        <v>0</v>
      </c>
    </row>
    <row r="60" spans="1:10" ht="33.75" hidden="1">
      <c r="A60" s="44" t="s">
        <v>113</v>
      </c>
      <c r="B60" s="12" t="s">
        <v>28</v>
      </c>
      <c r="C60" s="12" t="s">
        <v>31</v>
      </c>
      <c r="D60" s="12" t="s">
        <v>108</v>
      </c>
      <c r="E60" s="12"/>
      <c r="F60" s="4"/>
      <c r="G60" s="8">
        <f>G61+G62</f>
        <v>0</v>
      </c>
      <c r="H60" s="8">
        <v>13465</v>
      </c>
      <c r="I60" s="8">
        <v>13465</v>
      </c>
      <c r="J60" s="8">
        <v>0</v>
      </c>
    </row>
    <row r="61" spans="1:10" ht="14.25" hidden="1">
      <c r="A61" s="59" t="s">
        <v>74</v>
      </c>
      <c r="B61" s="12" t="s">
        <v>28</v>
      </c>
      <c r="C61" s="12" t="s">
        <v>31</v>
      </c>
      <c r="D61" s="12" t="s">
        <v>108</v>
      </c>
      <c r="E61" s="12" t="s">
        <v>83</v>
      </c>
      <c r="F61" s="4"/>
      <c r="G61" s="8"/>
      <c r="H61" s="9">
        <v>13465</v>
      </c>
      <c r="I61" s="9">
        <v>13465</v>
      </c>
      <c r="J61" s="9">
        <v>0</v>
      </c>
    </row>
    <row r="62" spans="1:10" ht="14.25" hidden="1">
      <c r="A62" s="59" t="s">
        <v>75</v>
      </c>
      <c r="B62" s="12" t="s">
        <v>28</v>
      </c>
      <c r="C62" s="12" t="s">
        <v>31</v>
      </c>
      <c r="D62" s="12" t="s">
        <v>108</v>
      </c>
      <c r="E62" s="12" t="s">
        <v>53</v>
      </c>
      <c r="F62" s="4"/>
      <c r="G62" s="8"/>
      <c r="H62" s="9">
        <v>13465</v>
      </c>
      <c r="I62" s="9">
        <v>13465</v>
      </c>
      <c r="J62" s="9">
        <v>0</v>
      </c>
    </row>
    <row r="63" spans="1:10" s="38" customFormat="1" ht="22.5" customHeight="1">
      <c r="A63" s="74" t="s">
        <v>47</v>
      </c>
      <c r="B63" s="32" t="s">
        <v>30</v>
      </c>
      <c r="C63" s="36"/>
      <c r="D63" s="36"/>
      <c r="E63" s="36"/>
      <c r="F63" s="107"/>
      <c r="G63" s="34">
        <f>G70+G66</f>
        <v>667000</v>
      </c>
      <c r="H63" s="37">
        <v>6595.3</v>
      </c>
      <c r="I63" s="37">
        <v>6595.3</v>
      </c>
      <c r="J63" s="37">
        <v>0</v>
      </c>
    </row>
    <row r="64" spans="1:10" s="38" customFormat="1" ht="18.75" customHeight="1" hidden="1">
      <c r="A64" s="52"/>
      <c r="B64" s="32"/>
      <c r="C64" s="36"/>
      <c r="D64" s="36"/>
      <c r="E64" s="36"/>
      <c r="F64" s="107"/>
      <c r="G64" s="34"/>
      <c r="H64" s="37"/>
      <c r="I64" s="37"/>
      <c r="J64" s="37"/>
    </row>
    <row r="65" spans="1:10" s="56" customFormat="1" ht="18.75" customHeight="1">
      <c r="A65" s="86" t="s">
        <v>73</v>
      </c>
      <c r="B65" s="68" t="s">
        <v>30</v>
      </c>
      <c r="C65" s="68" t="s">
        <v>24</v>
      </c>
      <c r="D65" s="53"/>
      <c r="E65" s="53"/>
      <c r="F65" s="112"/>
      <c r="G65" s="54">
        <f>G68</f>
        <v>10000</v>
      </c>
      <c r="H65" s="55"/>
      <c r="I65" s="55"/>
      <c r="J65" s="55"/>
    </row>
    <row r="66" spans="1:10" s="38" customFormat="1" ht="36" customHeight="1">
      <c r="A66" s="93" t="s">
        <v>128</v>
      </c>
      <c r="B66" s="79" t="s">
        <v>30</v>
      </c>
      <c r="C66" s="79" t="s">
        <v>24</v>
      </c>
      <c r="D66" s="79" t="s">
        <v>90</v>
      </c>
      <c r="E66" s="83"/>
      <c r="F66" s="113"/>
      <c r="G66" s="84">
        <f>G67</f>
        <v>10000</v>
      </c>
      <c r="H66" s="37"/>
      <c r="I66" s="37"/>
      <c r="J66" s="37"/>
    </row>
    <row r="67" spans="1:10" s="38" customFormat="1" ht="54.75" customHeight="1">
      <c r="A67" s="93" t="s">
        <v>119</v>
      </c>
      <c r="B67" s="79" t="s">
        <v>30</v>
      </c>
      <c r="C67" s="79" t="s">
        <v>24</v>
      </c>
      <c r="D67" s="79" t="s">
        <v>91</v>
      </c>
      <c r="E67" s="83"/>
      <c r="F67" s="113"/>
      <c r="G67" s="84">
        <f>G68</f>
        <v>10000</v>
      </c>
      <c r="H67" s="37"/>
      <c r="I67" s="37"/>
      <c r="J67" s="37"/>
    </row>
    <row r="68" spans="1:10" s="38" customFormat="1" ht="19.5" customHeight="1">
      <c r="A68" s="59" t="s">
        <v>75</v>
      </c>
      <c r="B68" s="79" t="s">
        <v>30</v>
      </c>
      <c r="C68" s="79" t="s">
        <v>24</v>
      </c>
      <c r="D68" s="79" t="s">
        <v>91</v>
      </c>
      <c r="E68" s="79" t="s">
        <v>53</v>
      </c>
      <c r="F68" s="113"/>
      <c r="G68" s="84">
        <v>10000</v>
      </c>
      <c r="H68" s="37"/>
      <c r="I68" s="37"/>
      <c r="J68" s="37"/>
    </row>
    <row r="69" spans="1:10" s="38" customFormat="1" ht="18.75" customHeight="1" hidden="1">
      <c r="A69" s="51"/>
      <c r="B69" s="32"/>
      <c r="C69" s="36"/>
      <c r="D69" s="36"/>
      <c r="E69" s="36"/>
      <c r="F69" s="107"/>
      <c r="G69" s="34"/>
      <c r="H69" s="37"/>
      <c r="I69" s="37"/>
      <c r="J69" s="37"/>
    </row>
    <row r="70" spans="1:10" ht="14.25">
      <c r="A70" s="87" t="s">
        <v>56</v>
      </c>
      <c r="B70" s="12" t="s">
        <v>30</v>
      </c>
      <c r="C70" s="12" t="s">
        <v>27</v>
      </c>
      <c r="D70" s="12"/>
      <c r="E70" s="12"/>
      <c r="F70" s="95"/>
      <c r="G70" s="8">
        <f>G71</f>
        <v>657000</v>
      </c>
      <c r="H70" s="9">
        <v>2412.8</v>
      </c>
      <c r="I70" s="9">
        <v>2412.8</v>
      </c>
      <c r="J70" s="9">
        <v>0</v>
      </c>
    </row>
    <row r="71" spans="1:10" ht="25.5">
      <c r="A71" s="93" t="s">
        <v>120</v>
      </c>
      <c r="B71" s="12" t="s">
        <v>30</v>
      </c>
      <c r="C71" s="12" t="s">
        <v>27</v>
      </c>
      <c r="D71" s="12" t="s">
        <v>92</v>
      </c>
      <c r="E71" s="12"/>
      <c r="F71" s="95"/>
      <c r="G71" s="8">
        <f>G72+G74+G76+G78</f>
        <v>657000</v>
      </c>
      <c r="H71" s="9">
        <v>2412.8</v>
      </c>
      <c r="I71" s="9">
        <v>2412.8</v>
      </c>
      <c r="J71" s="9">
        <v>0</v>
      </c>
    </row>
    <row r="72" spans="1:10" ht="42.75" customHeight="1">
      <c r="A72" s="93" t="s">
        <v>121</v>
      </c>
      <c r="B72" s="12" t="s">
        <v>30</v>
      </c>
      <c r="C72" s="12" t="s">
        <v>27</v>
      </c>
      <c r="D72" s="12" t="s">
        <v>93</v>
      </c>
      <c r="E72" s="12"/>
      <c r="F72" s="95"/>
      <c r="G72" s="8">
        <f>G73</f>
        <v>200000</v>
      </c>
      <c r="H72" s="9"/>
      <c r="I72" s="9"/>
      <c r="J72" s="9"/>
    </row>
    <row r="73" spans="1:10" ht="14.25">
      <c r="A73" s="59" t="s">
        <v>75</v>
      </c>
      <c r="B73" s="12" t="s">
        <v>30</v>
      </c>
      <c r="C73" s="12" t="s">
        <v>27</v>
      </c>
      <c r="D73" s="12" t="s">
        <v>93</v>
      </c>
      <c r="E73" s="12" t="s">
        <v>53</v>
      </c>
      <c r="F73" s="95"/>
      <c r="G73" s="8">
        <v>200000</v>
      </c>
      <c r="H73" s="9"/>
      <c r="I73" s="9"/>
      <c r="J73" s="9"/>
    </row>
    <row r="74" spans="1:10" ht="27" customHeight="1">
      <c r="A74" s="91" t="s">
        <v>122</v>
      </c>
      <c r="B74" s="12" t="s">
        <v>30</v>
      </c>
      <c r="C74" s="12" t="s">
        <v>27</v>
      </c>
      <c r="D74" s="12" t="s">
        <v>94</v>
      </c>
      <c r="E74" s="94"/>
      <c r="F74" s="95"/>
      <c r="G74" s="8">
        <f>G75</f>
        <v>7000</v>
      </c>
      <c r="H74" s="10">
        <v>2412.8</v>
      </c>
      <c r="I74" s="10">
        <v>2412.8</v>
      </c>
      <c r="J74" s="10"/>
    </row>
    <row r="75" spans="1:10" ht="14.25">
      <c r="A75" s="59" t="s">
        <v>75</v>
      </c>
      <c r="B75" s="12" t="s">
        <v>30</v>
      </c>
      <c r="C75" s="12" t="s">
        <v>27</v>
      </c>
      <c r="D75" s="12" t="s">
        <v>94</v>
      </c>
      <c r="E75" s="12" t="s">
        <v>53</v>
      </c>
      <c r="F75" s="95"/>
      <c r="G75" s="8">
        <v>7000</v>
      </c>
      <c r="H75" s="10">
        <v>2412.8</v>
      </c>
      <c r="I75" s="10">
        <v>2412.8</v>
      </c>
      <c r="J75" s="10"/>
    </row>
    <row r="76" spans="1:10" s="35" customFormat="1" ht="33.75" hidden="1">
      <c r="A76" s="44" t="s">
        <v>80</v>
      </c>
      <c r="B76" s="40" t="s">
        <v>30</v>
      </c>
      <c r="C76" s="40" t="s">
        <v>27</v>
      </c>
      <c r="D76" s="40" t="s">
        <v>57</v>
      </c>
      <c r="E76" s="40">
        <v>0</v>
      </c>
      <c r="F76" s="45"/>
      <c r="G76" s="46">
        <f>G77</f>
        <v>0</v>
      </c>
      <c r="H76" s="34">
        <v>1219040.788614</v>
      </c>
      <c r="I76" s="34">
        <v>1185635.6886139999</v>
      </c>
      <c r="J76" s="34">
        <v>33405.1</v>
      </c>
    </row>
    <row r="77" spans="1:10" ht="14.25" hidden="1">
      <c r="A77" s="59" t="s">
        <v>75</v>
      </c>
      <c r="B77" s="12" t="s">
        <v>30</v>
      </c>
      <c r="C77" s="12" t="s">
        <v>27</v>
      </c>
      <c r="D77" s="12" t="s">
        <v>57</v>
      </c>
      <c r="E77" s="12" t="s">
        <v>53</v>
      </c>
      <c r="F77" s="4"/>
      <c r="G77" s="8"/>
      <c r="H77" s="8">
        <v>436858.89999999997</v>
      </c>
      <c r="I77" s="8">
        <v>433618.9</v>
      </c>
      <c r="J77" s="8">
        <v>3240.0000000000005</v>
      </c>
    </row>
    <row r="78" spans="1:10" ht="38.25">
      <c r="A78" s="91" t="s">
        <v>123</v>
      </c>
      <c r="B78" s="12" t="s">
        <v>30</v>
      </c>
      <c r="C78" s="12" t="s">
        <v>27</v>
      </c>
      <c r="D78" s="12" t="s">
        <v>95</v>
      </c>
      <c r="E78" s="12"/>
      <c r="F78" s="4"/>
      <c r="G78" s="8">
        <f>G79</f>
        <v>450000</v>
      </c>
      <c r="H78" s="9">
        <v>16110.5</v>
      </c>
      <c r="I78" s="9">
        <v>16110.5</v>
      </c>
      <c r="J78" s="9">
        <v>0</v>
      </c>
    </row>
    <row r="79" spans="1:10" ht="14.25">
      <c r="A79" s="59" t="s">
        <v>75</v>
      </c>
      <c r="B79" s="12" t="s">
        <v>30</v>
      </c>
      <c r="C79" s="12" t="s">
        <v>27</v>
      </c>
      <c r="D79" s="12" t="s">
        <v>95</v>
      </c>
      <c r="E79" s="12" t="s">
        <v>53</v>
      </c>
      <c r="F79" s="4"/>
      <c r="G79" s="8">
        <v>450000</v>
      </c>
      <c r="H79" s="9">
        <v>16110.5</v>
      </c>
      <c r="I79" s="9">
        <v>16110.5</v>
      </c>
      <c r="J79" s="9">
        <v>0</v>
      </c>
    </row>
    <row r="80" spans="1:10" ht="18" customHeight="1">
      <c r="A80" s="82" t="s">
        <v>8</v>
      </c>
      <c r="B80" s="114" t="s">
        <v>45</v>
      </c>
      <c r="C80" s="115"/>
      <c r="D80" s="115"/>
      <c r="E80" s="116"/>
      <c r="F80" s="117"/>
      <c r="G80" s="78">
        <f>G81</f>
        <v>5000</v>
      </c>
      <c r="H80" s="10">
        <v>16110.5</v>
      </c>
      <c r="I80" s="10">
        <v>16110.5</v>
      </c>
      <c r="J80" s="10">
        <v>0</v>
      </c>
    </row>
    <row r="81" spans="1:10" ht="27.75" customHeight="1">
      <c r="A81" s="93" t="s">
        <v>124</v>
      </c>
      <c r="B81" s="12" t="s">
        <v>45</v>
      </c>
      <c r="C81" s="12" t="s">
        <v>58</v>
      </c>
      <c r="D81" s="12" t="s">
        <v>96</v>
      </c>
      <c r="E81" s="12"/>
      <c r="F81" s="4"/>
      <c r="G81" s="8">
        <f>G83</f>
        <v>5000</v>
      </c>
      <c r="H81" s="8">
        <v>436858.89999999997</v>
      </c>
      <c r="I81" s="8">
        <v>433618.9</v>
      </c>
      <c r="J81" s="8">
        <v>3240.0000000000005</v>
      </c>
    </row>
    <row r="82" spans="1:10" ht="38.25">
      <c r="A82" s="93" t="s">
        <v>114</v>
      </c>
      <c r="B82" s="12" t="s">
        <v>45</v>
      </c>
      <c r="C82" s="12" t="s">
        <v>24</v>
      </c>
      <c r="D82" s="12" t="s">
        <v>97</v>
      </c>
      <c r="E82" s="12"/>
      <c r="F82" s="4"/>
      <c r="G82" s="8">
        <f>G83</f>
        <v>5000</v>
      </c>
      <c r="H82" s="9">
        <v>16110.5</v>
      </c>
      <c r="I82" s="9">
        <v>16110.5</v>
      </c>
      <c r="J82" s="9">
        <v>0</v>
      </c>
    </row>
    <row r="83" spans="1:10" ht="14.25">
      <c r="A83" s="59" t="s">
        <v>75</v>
      </c>
      <c r="B83" s="12" t="s">
        <v>45</v>
      </c>
      <c r="C83" s="12" t="s">
        <v>24</v>
      </c>
      <c r="D83" s="12" t="s">
        <v>97</v>
      </c>
      <c r="E83" s="12" t="s">
        <v>53</v>
      </c>
      <c r="F83" s="4"/>
      <c r="G83" s="8">
        <v>5000</v>
      </c>
      <c r="H83" s="9">
        <v>16110.5</v>
      </c>
      <c r="I83" s="9">
        <v>16110.5</v>
      </c>
      <c r="J83" s="9">
        <v>0</v>
      </c>
    </row>
    <row r="84" spans="1:10" ht="18.75" customHeight="1" hidden="1">
      <c r="A84" s="47" t="s">
        <v>59</v>
      </c>
      <c r="B84" s="62" t="s">
        <v>4</v>
      </c>
      <c r="C84" s="94"/>
      <c r="D84" s="94"/>
      <c r="E84" s="94"/>
      <c r="F84" s="95"/>
      <c r="G84" s="7">
        <v>15000</v>
      </c>
      <c r="H84" s="10">
        <v>16110.5</v>
      </c>
      <c r="I84" s="10">
        <v>16110.5</v>
      </c>
      <c r="J84" s="10">
        <v>0</v>
      </c>
    </row>
    <row r="85" spans="1:10" ht="33.75" hidden="1">
      <c r="A85" s="48" t="s">
        <v>60</v>
      </c>
      <c r="B85" s="12" t="s">
        <v>4</v>
      </c>
      <c r="C85" s="12" t="s">
        <v>26</v>
      </c>
      <c r="D85" s="12" t="s">
        <v>61</v>
      </c>
      <c r="E85" s="12"/>
      <c r="F85" s="4"/>
      <c r="G85" s="7">
        <v>15000</v>
      </c>
      <c r="H85" s="9">
        <v>16110.5</v>
      </c>
      <c r="I85" s="9">
        <v>16110.5</v>
      </c>
      <c r="J85" s="9">
        <v>0</v>
      </c>
    </row>
    <row r="86" spans="1:10" ht="33.75" hidden="1">
      <c r="A86" s="48" t="s">
        <v>62</v>
      </c>
      <c r="B86" s="12" t="s">
        <v>4</v>
      </c>
      <c r="C86" s="12" t="s">
        <v>26</v>
      </c>
      <c r="D86" s="12" t="s">
        <v>63</v>
      </c>
      <c r="E86" s="12"/>
      <c r="F86" s="4"/>
      <c r="G86" s="7">
        <v>15000</v>
      </c>
      <c r="H86" s="9">
        <v>16110.5</v>
      </c>
      <c r="I86" s="9">
        <v>16110.5</v>
      </c>
      <c r="J86" s="9">
        <v>0</v>
      </c>
    </row>
    <row r="87" spans="1:10" ht="22.5" hidden="1">
      <c r="A87" s="44" t="s">
        <v>64</v>
      </c>
      <c r="B87" s="94" t="s">
        <v>4</v>
      </c>
      <c r="C87" s="94" t="s">
        <v>26</v>
      </c>
      <c r="D87" s="12" t="s">
        <v>63</v>
      </c>
      <c r="E87" s="94"/>
      <c r="F87" s="95"/>
      <c r="G87" s="7">
        <v>15000</v>
      </c>
      <c r="H87" s="10">
        <v>16110.5</v>
      </c>
      <c r="I87" s="10">
        <v>16110.5</v>
      </c>
      <c r="J87" s="10">
        <v>0</v>
      </c>
    </row>
    <row r="88" spans="1:10" ht="15" hidden="1">
      <c r="A88" s="6" t="s">
        <v>39</v>
      </c>
      <c r="B88" s="12" t="s">
        <v>4</v>
      </c>
      <c r="C88" s="12" t="s">
        <v>26</v>
      </c>
      <c r="D88" s="12" t="s">
        <v>63</v>
      </c>
      <c r="E88" s="12" t="s">
        <v>65</v>
      </c>
      <c r="F88" s="4"/>
      <c r="G88" s="7">
        <v>15000</v>
      </c>
      <c r="H88" s="9">
        <v>16110.5</v>
      </c>
      <c r="I88" s="9">
        <v>16110.5</v>
      </c>
      <c r="J88" s="9">
        <v>0</v>
      </c>
    </row>
    <row r="89" spans="1:10" ht="18" customHeight="1">
      <c r="A89" s="77" t="s">
        <v>66</v>
      </c>
      <c r="B89" s="114" t="s">
        <v>23</v>
      </c>
      <c r="C89" s="115"/>
      <c r="D89" s="115"/>
      <c r="E89" s="115"/>
      <c r="F89" s="118"/>
      <c r="G89" s="78">
        <f>G90</f>
        <v>775500</v>
      </c>
      <c r="H89" s="9">
        <v>16110.5</v>
      </c>
      <c r="I89" s="9">
        <v>16110.5</v>
      </c>
      <c r="J89" s="9">
        <v>0</v>
      </c>
    </row>
    <row r="90" spans="1:10" s="28" customFormat="1" ht="27" customHeight="1">
      <c r="A90" s="91" t="s">
        <v>125</v>
      </c>
      <c r="B90" s="12" t="s">
        <v>23</v>
      </c>
      <c r="C90" s="12" t="s">
        <v>26</v>
      </c>
      <c r="D90" s="79" t="s">
        <v>98</v>
      </c>
      <c r="E90" s="79"/>
      <c r="F90" s="80"/>
      <c r="G90" s="81">
        <f>G91</f>
        <v>775500</v>
      </c>
      <c r="H90" s="27">
        <v>436858.89999999997</v>
      </c>
      <c r="I90" s="27">
        <v>433618.9</v>
      </c>
      <c r="J90" s="27">
        <v>3240.0000000000005</v>
      </c>
    </row>
    <row r="91" spans="1:10" s="28" customFormat="1" ht="38.25" customHeight="1">
      <c r="A91" s="91" t="s">
        <v>126</v>
      </c>
      <c r="B91" s="12" t="s">
        <v>23</v>
      </c>
      <c r="C91" s="12" t="s">
        <v>26</v>
      </c>
      <c r="D91" s="12" t="s">
        <v>99</v>
      </c>
      <c r="E91" s="12"/>
      <c r="F91" s="26"/>
      <c r="G91" s="7">
        <f>G92+G99</f>
        <v>775500</v>
      </c>
      <c r="H91" s="27"/>
      <c r="I91" s="27"/>
      <c r="J91" s="27"/>
    </row>
    <row r="92" spans="1:10" s="28" customFormat="1" ht="72.75" customHeight="1">
      <c r="A92" s="91" t="s">
        <v>127</v>
      </c>
      <c r="B92" s="12" t="s">
        <v>23</v>
      </c>
      <c r="C92" s="12" t="s">
        <v>26</v>
      </c>
      <c r="D92" s="12" t="s">
        <v>100</v>
      </c>
      <c r="E92" s="12"/>
      <c r="F92" s="26"/>
      <c r="G92" s="8">
        <f>G93+G94+G97</f>
        <v>775500</v>
      </c>
      <c r="H92" s="27"/>
      <c r="I92" s="27"/>
      <c r="J92" s="27"/>
    </row>
    <row r="93" spans="1:10" s="28" customFormat="1" ht="14.25">
      <c r="A93" s="59" t="s">
        <v>74</v>
      </c>
      <c r="B93" s="12" t="s">
        <v>23</v>
      </c>
      <c r="C93" s="12" t="s">
        <v>26</v>
      </c>
      <c r="D93" s="12" t="s">
        <v>100</v>
      </c>
      <c r="E93" s="12" t="s">
        <v>84</v>
      </c>
      <c r="F93" s="26"/>
      <c r="G93" s="8">
        <v>208320</v>
      </c>
      <c r="H93" s="27"/>
      <c r="I93" s="27"/>
      <c r="J93" s="27"/>
    </row>
    <row r="94" spans="1:10" s="28" customFormat="1" ht="14.25">
      <c r="A94" s="59" t="s">
        <v>75</v>
      </c>
      <c r="B94" s="12" t="s">
        <v>23</v>
      </c>
      <c r="C94" s="12" t="s">
        <v>26</v>
      </c>
      <c r="D94" s="12" t="s">
        <v>100</v>
      </c>
      <c r="E94" s="12" t="s">
        <v>53</v>
      </c>
      <c r="F94" s="26"/>
      <c r="G94" s="8">
        <v>557180</v>
      </c>
      <c r="H94" s="29">
        <v>16110.5</v>
      </c>
      <c r="I94" s="29">
        <v>16110.5</v>
      </c>
      <c r="J94" s="29">
        <v>0</v>
      </c>
    </row>
    <row r="95" spans="1:10" s="28" customFormat="1" ht="14.25" hidden="1">
      <c r="A95" s="6" t="s">
        <v>39</v>
      </c>
      <c r="B95" s="12" t="s">
        <v>23</v>
      </c>
      <c r="C95" s="12" t="s">
        <v>26</v>
      </c>
      <c r="D95" s="12" t="s">
        <v>100</v>
      </c>
      <c r="E95" s="12" t="s">
        <v>68</v>
      </c>
      <c r="F95" s="26"/>
      <c r="G95" s="8">
        <v>3000</v>
      </c>
      <c r="H95" s="29">
        <v>16110.5</v>
      </c>
      <c r="I95" s="29">
        <v>16110.5</v>
      </c>
      <c r="J95" s="29">
        <v>0</v>
      </c>
    </row>
    <row r="96" spans="1:10" s="28" customFormat="1" ht="14.25" hidden="1">
      <c r="A96" s="6" t="s">
        <v>39</v>
      </c>
      <c r="B96" s="12" t="s">
        <v>23</v>
      </c>
      <c r="C96" s="12" t="s">
        <v>26</v>
      </c>
      <c r="D96" s="12" t="s">
        <v>100</v>
      </c>
      <c r="E96" s="12" t="s">
        <v>69</v>
      </c>
      <c r="F96" s="117"/>
      <c r="G96" s="8">
        <v>3000</v>
      </c>
      <c r="H96" s="30"/>
      <c r="I96" s="30"/>
      <c r="J96" s="30"/>
    </row>
    <row r="97" spans="1:10" s="28" customFormat="1" ht="14.25">
      <c r="A97" s="60" t="s">
        <v>79</v>
      </c>
      <c r="B97" s="12" t="s">
        <v>23</v>
      </c>
      <c r="C97" s="12" t="s">
        <v>26</v>
      </c>
      <c r="D97" s="12" t="s">
        <v>100</v>
      </c>
      <c r="E97" s="12" t="s">
        <v>54</v>
      </c>
      <c r="F97" s="117"/>
      <c r="G97" s="8">
        <v>10000</v>
      </c>
      <c r="H97" s="30"/>
      <c r="I97" s="30"/>
      <c r="J97" s="30"/>
    </row>
    <row r="98" spans="1:10" ht="36.75" customHeight="1" hidden="1">
      <c r="A98" s="44" t="s">
        <v>82</v>
      </c>
      <c r="B98" s="12" t="s">
        <v>23</v>
      </c>
      <c r="C98" s="12" t="s">
        <v>26</v>
      </c>
      <c r="D98" s="12" t="s">
        <v>70</v>
      </c>
      <c r="E98" s="12"/>
      <c r="F98" s="4"/>
      <c r="G98" s="8"/>
      <c r="H98" s="8">
        <v>436858.89999999997</v>
      </c>
      <c r="I98" s="8">
        <v>433618.9</v>
      </c>
      <c r="J98" s="8">
        <v>3240.0000000000005</v>
      </c>
    </row>
    <row r="99" spans="1:10" ht="45.75" customHeight="1" hidden="1">
      <c r="A99" s="44" t="s">
        <v>81</v>
      </c>
      <c r="B99" s="12" t="s">
        <v>23</v>
      </c>
      <c r="C99" s="12" t="s">
        <v>26</v>
      </c>
      <c r="D99" s="12" t="s">
        <v>71</v>
      </c>
      <c r="E99" s="12"/>
      <c r="F99" s="4"/>
      <c r="G99" s="8">
        <f>G100+G101</f>
        <v>0</v>
      </c>
      <c r="H99" s="9">
        <v>16110.5</v>
      </c>
      <c r="I99" s="9">
        <v>16110.5</v>
      </c>
      <c r="J99" s="9">
        <v>0</v>
      </c>
    </row>
    <row r="100" spans="1:10" ht="14.25" hidden="1">
      <c r="A100" s="59" t="s">
        <v>74</v>
      </c>
      <c r="B100" s="12" t="s">
        <v>23</v>
      </c>
      <c r="C100" s="12" t="s">
        <v>26</v>
      </c>
      <c r="D100" s="12" t="s">
        <v>71</v>
      </c>
      <c r="E100" s="12" t="s">
        <v>67</v>
      </c>
      <c r="F100" s="95"/>
      <c r="G100" s="8"/>
      <c r="H100" s="10">
        <v>16110.5</v>
      </c>
      <c r="I100" s="10">
        <v>16110.5</v>
      </c>
      <c r="J100" s="10">
        <v>0</v>
      </c>
    </row>
    <row r="101" spans="1:10" ht="24" customHeight="1" hidden="1">
      <c r="A101" s="59" t="s">
        <v>75</v>
      </c>
      <c r="B101" s="12" t="s">
        <v>23</v>
      </c>
      <c r="C101" s="12" t="s">
        <v>26</v>
      </c>
      <c r="D101" s="12" t="s">
        <v>71</v>
      </c>
      <c r="E101" s="12" t="s">
        <v>53</v>
      </c>
      <c r="F101" s="95"/>
      <c r="G101" s="8"/>
      <c r="H101" s="9">
        <v>16110.5</v>
      </c>
      <c r="I101" s="9">
        <v>16110.5</v>
      </c>
      <c r="J101" s="9">
        <v>0</v>
      </c>
    </row>
    <row r="102" spans="1:7" ht="15">
      <c r="A102" s="72" t="s">
        <v>46</v>
      </c>
      <c r="B102" s="119"/>
      <c r="C102" s="119"/>
      <c r="D102" s="119"/>
      <c r="E102" s="119"/>
      <c r="F102" s="120"/>
      <c r="G102" s="73">
        <f>G13+G50+G55+G63+G80+G89</f>
        <v>3136600</v>
      </c>
    </row>
    <row r="103" ht="12.75"/>
    <row r="104" spans="1:2" ht="15">
      <c r="A104" s="49"/>
      <c r="B104" s="50"/>
    </row>
    <row r="105" spans="1:2" ht="15">
      <c r="A105" s="49"/>
      <c r="B105" s="50"/>
    </row>
    <row r="106" spans="1:2" ht="15">
      <c r="A106" s="49"/>
      <c r="B106" s="50"/>
    </row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</sheetData>
  <sheetProtection/>
  <mergeCells count="13">
    <mergeCell ref="A3:G4"/>
    <mergeCell ref="E2:G2"/>
    <mergeCell ref="C9:C12"/>
    <mergeCell ref="E9:E12"/>
    <mergeCell ref="F9:F12"/>
    <mergeCell ref="D9:D12"/>
    <mergeCell ref="I11:J11"/>
    <mergeCell ref="G9:J10"/>
    <mergeCell ref="A6:G6"/>
    <mergeCell ref="A9:A12"/>
    <mergeCell ref="B9:B12"/>
    <mergeCell ref="G11:G12"/>
    <mergeCell ref="H11:H12"/>
  </mergeCells>
  <printOptions horizontalCentered="1"/>
  <pageMargins left="0.6299212598425197" right="0.15748031496062992" top="0" bottom="0" header="0.15748031496062992" footer="0.5118110236220472"/>
  <pageSetup blackAndWhite="1" fitToHeight="100" horizontalDpi="600" verticalDpi="600" orientation="portrait" paperSize="9" scale="8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2016-12-29T11:22:01Z</cp:lastPrinted>
  <dcterms:created xsi:type="dcterms:W3CDTF">2005-10-19T06:57:26Z</dcterms:created>
  <dcterms:modified xsi:type="dcterms:W3CDTF">2017-04-10T08:26:25Z</dcterms:modified>
  <cp:category/>
  <cp:version/>
  <cp:contentType/>
  <cp:contentStatus/>
</cp:coreProperties>
</file>