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(3)'!$A$1:$H$100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52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54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2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3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5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8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<sst xmlns="http://schemas.openxmlformats.org/spreadsheetml/2006/main" count="444" uniqueCount="134">
  <si>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</si>
  <si>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</si>
  <si>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</si>
  <si>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</si>
  <si>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</si>
  <si>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</si>
  <si>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</si>
  <si>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</si>
  <si>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</si>
  <si>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</si>
  <si>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</si>
  <si>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</si>
  <si>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</si>
  <si>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</si>
  <si>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</si>
  <si>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</si>
  <si>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</si>
  <si>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</si>
  <si>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</si>
  <si>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</si>
  <si>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</si>
  <si>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</si>
  <si>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</si>
  <si>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</si>
  <si>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</si>
  <si>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</si>
  <si>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</si>
  <si>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</si>
  <si>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</si>
  <si>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</si>
  <si>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</si>
  <si>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</si>
  <si>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</si>
  <si>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</si>
  <si>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</si>
  <si>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</si>
  <si>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</si>
  <si>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</si>
  <si>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</si>
  <si>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</si>
  <si>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</si>
  <si>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</si>
  <si>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</si>
  <si>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</si>
  <si>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</si>
  <si>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</si>
  <si>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</si>
  <si>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</si>
  <si>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</si>
  <si>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</si>
  <si>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</si>
  <si>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</si>
  <si>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</si>
  <si>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</si>
  <si>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</si>
  <si>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</si>
  <si>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</si>
  <si>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</si>
  <si>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</si>
  <si>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</si>
  <si>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</si>
  <si>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</si>
  <si>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</si>
  <si>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</si>
  <si>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</si>
  <si>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</si>
  <si>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</si>
  <si>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</si>
  <si>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</si>
  <si>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</si>
  <si>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</si>
  <si>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</si>
  <si>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</si>
  <si>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</si>
  <si>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</si>
  <si>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</si>
  <si>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</si>
  <si>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</si>
  <si>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</si>
  <si>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</si>
  <si>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</si>
  <si>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</si>
  <si>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Дросковском сельском поселении на 2015-2017 годы"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</si>
  <si>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</si>
  <si>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</si>
  <si>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</si>
  <si>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</si>
  <si>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</si>
  <si>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</si>
  <si>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</si>
  <si>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</si>
  <si>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</si>
  <si>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</si>
  <si>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</si>
  <si>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</si>
  <si>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</si>
  <si>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</si>
  <si>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</si>
  <si>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</si>
  <si>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</si>
  <si>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</si>
  <si>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</si>
  <si>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</si>
  <si>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</si>
  <si>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</si>
  <si>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</si>
  <si>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</si>
  <si>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Муниципальная целевая программа "Землеустройство и землепользование Дросковского сельского поселения на 2016 год"</t>
  </si>
  <si>
    <t>Реализация мероприятий муниципальной целевой программы"Землеустройство и землепользование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</si>
  <si>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</si>
  <si>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</si>
  <si>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</si>
  <si>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</si>
  <si>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</si>
  <si>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</si>
  <si>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2017-2019гг"</t>
  </si>
  <si>
    <t>Б990050100</t>
  </si>
  <si>
    <t>Бюджет на 2017г</t>
  </si>
  <si>
    <t>Ведомственная структура расходов бюджета Дросковского сельского поселения на 2017 год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</si>
  <si>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2017-2019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</si>
  <si>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гг"
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</si>
  <si>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2017-2019 гг"</t>
  </si>
  <si>
    <t>Муниципальная  целевая программа "Благоустройство Дросковского сельского поселения на 2017-2019 гг"</t>
  </si>
  <si>
    <t xml:space="preserve">Уличное освещениев рамках реализации муниципальной целевой программы"Благоустройство Дросковского сельского поселения на 2017-2019 гг"    </t>
  </si>
  <si>
    <t xml:space="preserve">Озеленние в рамках реализации муниципальной целевой программы "Благоустройство Дросковского сельского поселения на 2017-2019 гг"   </t>
  </si>
  <si>
    <t xml:space="preserve">Прочие мероприятия по благоустройству в рамках реализации муниципальной целевой программы "Благоустройство Дросковского сельского поселения на 2017-2019 гг"   </t>
  </si>
  <si>
    <t>Муниципальная  целевая программа "Развитие физической культуры и спорта Дросковского сельского поселения на 2017-2019 гг"</t>
  </si>
  <si>
    <t>Реализация мероприятий муниципальной  целевой программы "Развитие физической культуры и спорта Дросковского сельского поселения на 2017-2019 гг"</t>
  </si>
  <si>
    <t xml:space="preserve">     Муниципальная целевая программа "Развитие культуры Дросковском сельском поселении на 2017-2019 гг"</t>
  </si>
  <si>
    <t xml:space="preserve">     Подпрограмма "Развитие культурно-досуговой деятельности" муниципальной целевой программы "Развитие культуры в Дросковском сельском поселении на 2017-2019 гг"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</si>
  <si>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2017-2019гг"</t>
  </si>
  <si>
    <t>Уплата прочих налогов, сборов и иных платежей</t>
  </si>
  <si>
    <t>Приложение 8</t>
  </si>
  <si>
    <t xml:space="preserve">к решению№ 5/1-СС от 27.12.2016 года Дросковского сельского Совета народных депутатов   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</si>
</sst>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0.0_ ;\-0.0\ "/>
    <numFmt numFmtId="184" formatCode="0.0;[Red]0.0"/>
    <numFmt numFmtId="185" formatCode="#,##0.00&quot;р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 Cyr"/>
      <family val="2"/>
    </font>
    <font>
      <b/>
      <i/>
      <sz val="11"/>
      <name val="Arial Cyr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5" fillId="0" borderId="0">
      <alignment/>
      <protection locked="0"/>
    </xf>
  </cellStyleXfs>
  <cellXfs count="139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0" fontId="9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2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0" fillId="0" borderId="11" xfId="42" applyFont="1" applyFill="1" applyBorder="1" applyAlignment="1" applyProtection="1">
      <alignment horizontal="left" wrapText="1" indent="3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165" fontId="3" fillId="0" borderId="11" xfId="42" applyNumberFormat="1" applyFont="1" applyFill="1" applyBorder="1" applyAlignment="1" applyProtection="1">
      <alignment horizontal="center" vertical="center" shrinkToFit="1"/>
      <protection/>
    </xf>
    <xf numFmtId="165" fontId="0" fillId="0" borderId="11" xfId="42" applyNumberFormat="1" applyFont="1" applyFill="1" applyBorder="1" applyAlignment="1" applyProtection="1">
      <alignment horizontal="center" vertical="center" shrinkToFit="1"/>
      <protection/>
    </xf>
    <xf numFmtId="165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65" fontId="16" fillId="0" borderId="11" xfId="0" applyNumberFormat="1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65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65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65" fontId="0" fillId="33" borderId="11" xfId="42" applyNumberFormat="1" applyFont="1" applyFill="1" applyBorder="1" applyAlignment="1" applyProtection="1">
      <alignment horizontal="center" vertical="center" shrinkToFit="1"/>
      <protection/>
    </xf>
    <xf numFmtId="165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65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65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2" fillId="0" borderId="11" xfId="64" applyFont="1" applyFill="1" applyBorder="1" applyProtection="1">
      <alignment/>
      <protection/>
    </xf>
    <xf numFmtId="0" fontId="15" fillId="0" borderId="0" xfId="65" applyFont="1" applyFill="1" applyAlignment="1">
      <alignment wrapText="1"/>
      <protection/>
    </xf>
    <xf numFmtId="0" fontId="3" fillId="0" borderId="11" xfId="42" applyFont="1" applyFill="1" applyBorder="1" applyAlignment="1" applyProtection="1">
      <alignment horizontal="left" wrapText="1" inden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 wrapText="1"/>
    </xf>
    <xf numFmtId="0" fontId="21" fillId="35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vertical="top" wrapText="1"/>
    </xf>
    <xf numFmtId="0" fontId="12" fillId="0" borderId="0" xfId="65" applyFont="1" applyFill="1" applyBorder="1" applyAlignment="1">
      <alignment horizontal="center"/>
      <protection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 wrapText="1"/>
      <protection/>
    </xf>
    <xf numFmtId="165" fontId="9" fillId="34" borderId="0" xfId="42" applyNumberFormat="1" applyFont="1" applyFill="1" applyBorder="1" applyAlignment="1" applyProtection="1">
      <alignment horizontal="center" vertical="center" shrinkToFit="1"/>
      <protection/>
    </xf>
    <xf numFmtId="165" fontId="9" fillId="0" borderId="0" xfId="42" applyNumberFormat="1" applyFont="1" applyFill="1" applyBorder="1" applyAlignment="1" applyProtection="1">
      <alignment horizontal="center" vertical="center" shrinkToFit="1"/>
      <protection/>
    </xf>
    <xf numFmtId="165" fontId="3" fillId="0" borderId="0" xfId="42" applyNumberFormat="1" applyFont="1" applyFill="1" applyBorder="1" applyAlignment="1" applyProtection="1">
      <alignment horizontal="center" vertical="center" shrinkToFit="1"/>
      <protection/>
    </xf>
    <xf numFmtId="165" fontId="0" fillId="0" borderId="0" xfId="42" applyNumberFormat="1" applyFont="1" applyFill="1" applyBorder="1" applyAlignment="1" applyProtection="1">
      <alignment horizontal="center" vertical="center" shrinkToFit="1"/>
      <protection/>
    </xf>
    <xf numFmtId="165" fontId="8" fillId="0" borderId="0" xfId="42" applyNumberFormat="1" applyFont="1" applyFill="1" applyBorder="1" applyAlignment="1" applyProtection="1">
      <alignment horizontal="center" vertical="center" shrinkToFit="1"/>
      <protection/>
    </xf>
    <xf numFmtId="165" fontId="9" fillId="34" borderId="0" xfId="42" applyNumberFormat="1" applyFont="1" applyFill="1" applyBorder="1" applyAlignment="1" applyProtection="1">
      <alignment horizontal="center" vertical="center" shrinkToFit="1"/>
      <protection/>
    </xf>
    <xf numFmtId="165" fontId="3" fillId="33" borderId="0" xfId="42" applyNumberFormat="1" applyFont="1" applyFill="1" applyBorder="1" applyAlignment="1" applyProtection="1">
      <alignment horizontal="center" vertical="center" shrinkToFit="1"/>
      <protection/>
    </xf>
    <xf numFmtId="165" fontId="0" fillId="33" borderId="0" xfId="42" applyNumberFormat="1" applyFont="1" applyFill="1" applyBorder="1" applyAlignment="1" applyProtection="1">
      <alignment horizontal="center" vertical="center" shrinkToFit="1"/>
      <protection/>
    </xf>
    <xf numFmtId="165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49" fontId="1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vertical="top" wrapText="1"/>
    </xf>
    <xf numFmtId="0" fontId="24" fillId="35" borderId="12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0" fontId="9" fillId="33" borderId="11" xfId="42" applyFont="1" applyFill="1" applyBorder="1" applyAlignment="1" applyProtection="1">
      <alignment horizontal="left" wrapText="1" indent="1"/>
      <protection/>
    </xf>
    <xf numFmtId="49" fontId="9" fillId="33" borderId="11" xfId="42" applyNumberFormat="1" applyFont="1" applyFill="1" applyBorder="1" applyAlignment="1" applyProtection="1">
      <alignment horizontal="center"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65" fontId="9" fillId="33" borderId="11" xfId="42" applyNumberFormat="1" applyFont="1" applyFill="1" applyBorder="1" applyAlignment="1" applyProtection="1">
      <alignment horizontal="center" vertical="center" shrinkToFit="1"/>
      <protection/>
    </xf>
    <xf numFmtId="49" fontId="9" fillId="33" borderId="11" xfId="42" applyNumberFormat="1" applyFont="1" applyFill="1" applyBorder="1" applyAlignment="1" applyProtection="1">
      <alignment horizontal="center" shrinkToFit="1"/>
      <protection/>
    </xf>
    <xf numFmtId="0" fontId="22" fillId="33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 wrapText="1"/>
    </xf>
    <xf numFmtId="49" fontId="9" fillId="36" borderId="11" xfId="42" applyNumberFormat="1" applyFont="1" applyFill="1" applyBorder="1" applyAlignment="1" applyProtection="1">
      <alignment horizontal="center" shrinkToFit="1"/>
      <protection/>
    </xf>
    <xf numFmtId="165" fontId="9" fillId="36" borderId="11" xfId="42" applyNumberFormat="1" applyFont="1" applyFill="1" applyBorder="1" applyAlignment="1" applyProtection="1">
      <alignment horizontal="center" vertical="center" shrinkToFit="1"/>
      <protection/>
    </xf>
    <xf numFmtId="49" fontId="3" fillId="36" borderId="11" xfId="42" applyNumberFormat="1" applyFont="1" applyFill="1" applyBorder="1" applyAlignment="1" applyProtection="1">
      <alignment horizontal="center" shrinkToFit="1"/>
      <protection/>
    </xf>
    <xf numFmtId="0" fontId="8" fillId="0" borderId="11" xfId="42" applyFont="1" applyFill="1" applyBorder="1" applyAlignment="1" applyProtection="1">
      <alignment wrapText="1"/>
      <protection/>
    </xf>
    <xf numFmtId="0" fontId="0" fillId="0" borderId="11" xfId="42" applyFont="1" applyFill="1" applyBorder="1" applyAlignment="1" applyProtection="1">
      <alignment wrapText="1"/>
      <protection/>
    </xf>
    <xf numFmtId="0" fontId="9" fillId="33" borderId="11" xfId="42" applyFont="1" applyFill="1" applyBorder="1" applyAlignment="1" applyProtection="1">
      <alignment horizontal="center" wrapText="1"/>
      <protection/>
    </xf>
    <xf numFmtId="0" fontId="9" fillId="33" borderId="11" xfId="42" applyFont="1" applyFill="1" applyBorder="1" applyAlignment="1" applyProtection="1">
      <alignment horizontal="center" wrapText="1"/>
      <protection/>
    </xf>
    <xf numFmtId="49" fontId="3" fillId="33" borderId="11" xfId="42" applyNumberFormat="1" applyFont="1" applyFill="1" applyBorder="1" applyAlignment="1" applyProtection="1">
      <alignment horizontal="center" shrinkToFit="1"/>
      <protection/>
    </xf>
    <xf numFmtId="165" fontId="9" fillId="33" borderId="11" xfId="42" applyNumberFormat="1" applyFont="1" applyFill="1" applyBorder="1" applyAlignment="1" applyProtection="1">
      <alignment horizontal="center" vertical="center" shrinkToFit="1"/>
      <protection/>
    </xf>
    <xf numFmtId="0" fontId="19" fillId="33" borderId="0" xfId="64" applyFont="1" applyFill="1" applyBorder="1" applyAlignment="1" applyProtection="1">
      <alignment horizontal="center"/>
      <protection/>
    </xf>
    <xf numFmtId="0" fontId="12" fillId="36" borderId="11" xfId="64" applyFont="1" applyFill="1" applyBorder="1" applyAlignment="1" applyProtection="1">
      <alignment horizontal="left"/>
      <protection/>
    </xf>
    <xf numFmtId="0" fontId="12" fillId="36" borderId="11" xfId="64" applyFont="1" applyFill="1" applyBorder="1" applyAlignment="1" applyProtection="1">
      <alignment horizontal="center" wrapText="1"/>
      <protection/>
    </xf>
    <xf numFmtId="165" fontId="3" fillId="36" borderId="11" xfId="42" applyNumberFormat="1" applyFont="1" applyFill="1" applyBorder="1" applyAlignment="1" applyProtection="1">
      <alignment horizontal="center" vertical="center" shrinkToFit="1"/>
      <protection/>
    </xf>
    <xf numFmtId="0" fontId="26" fillId="0" borderId="11" xfId="42" applyFont="1" applyFill="1" applyBorder="1" applyAlignment="1" applyProtection="1">
      <alignment wrapText="1"/>
      <protection/>
    </xf>
    <xf numFmtId="49" fontId="3" fillId="37" borderId="11" xfId="42" applyNumberFormat="1" applyFont="1" applyFill="1" applyBorder="1" applyAlignment="1" applyProtection="1">
      <alignment horizontal="center" shrinkToFit="1"/>
      <protection/>
    </xf>
    <xf numFmtId="165" fontId="9" fillId="37" borderId="11" xfId="42" applyNumberFormat="1" applyFont="1" applyFill="1" applyBorder="1" applyAlignment="1" applyProtection="1">
      <alignment horizontal="center" vertical="center" shrinkToFit="1"/>
      <protection/>
    </xf>
    <xf numFmtId="0" fontId="9" fillId="37" borderId="11" xfId="42" applyFont="1" applyFill="1" applyBorder="1" applyAlignment="1" applyProtection="1">
      <alignment horizontal="left" wrapText="1" indent="2"/>
      <protection/>
    </xf>
    <xf numFmtId="165" fontId="3" fillId="38" borderId="11" xfId="42" applyNumberFormat="1" applyFont="1" applyFill="1" applyBorder="1" applyAlignment="1" applyProtection="1">
      <alignment horizontal="center" vertical="center" shrinkToFit="1"/>
      <protection/>
    </xf>
    <xf numFmtId="0" fontId="13" fillId="0" borderId="11" xfId="42" applyFont="1" applyFill="1" applyBorder="1" applyAlignment="1" applyProtection="1">
      <alignment horizontal="center" wrapText="1"/>
      <protection/>
    </xf>
    <xf numFmtId="0" fontId="8" fillId="0" borderId="12" xfId="42" applyFont="1" applyFill="1" applyBorder="1" applyAlignment="1" applyProtection="1">
      <alignment wrapText="1"/>
      <protection/>
    </xf>
    <xf numFmtId="0" fontId="21" fillId="0" borderId="12" xfId="42" applyFont="1" applyFill="1" applyBorder="1" applyAlignment="1" applyProtection="1">
      <alignment horizontal="center" wrapText="1"/>
      <protection/>
    </xf>
    <xf numFmtId="0" fontId="13" fillId="38" borderId="11" xfId="0" applyFont="1" applyFill="1" applyBorder="1" applyAlignment="1">
      <alignment horizontal="center" vertical="top" wrapText="1"/>
    </xf>
    <xf numFmtId="0" fontId="14" fillId="0" borderId="13" xfId="64" applyFont="1" applyFill="1" applyBorder="1" applyAlignment="1">
      <alignment horizontal="center" vertical="center" wrapText="1"/>
      <protection/>
    </xf>
    <xf numFmtId="0" fontId="14" fillId="0" borderId="14" xfId="64" applyFont="1" applyFill="1" applyBorder="1" applyAlignment="1">
      <alignment horizontal="center" vertical="center" wrapText="1"/>
      <protection/>
    </xf>
    <xf numFmtId="0" fontId="14" fillId="0" borderId="12" xfId="64" applyFont="1" applyFill="1" applyBorder="1" applyAlignment="1">
      <alignment horizontal="center" vertical="center" wrapText="1"/>
      <protection/>
    </xf>
    <xf numFmtId="165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Border="1" applyAlignment="1" applyProtection="1">
      <alignment horizontal="center"/>
      <protection/>
    </xf>
    <xf numFmtId="0" fontId="12" fillId="0" borderId="15" xfId="65" applyFont="1" applyFill="1" applyBorder="1" applyAlignment="1">
      <alignment horizontal="center"/>
      <protection/>
    </xf>
    <xf numFmtId="0" fontId="12" fillId="0" borderId="16" xfId="65" applyFont="1" applyFill="1" applyBorder="1" applyAlignment="1">
      <alignment horizontal="center"/>
      <protection/>
    </xf>
    <xf numFmtId="0" fontId="12" fillId="0" borderId="17" xfId="65" applyFont="1" applyFill="1" applyBorder="1" applyAlignment="1">
      <alignment horizontal="center"/>
      <protection/>
    </xf>
    <xf numFmtId="0" fontId="12" fillId="0" borderId="18" xfId="65" applyFont="1" applyFill="1" applyBorder="1" applyAlignment="1">
      <alignment horizontal="center"/>
      <protection/>
    </xf>
    <xf numFmtId="0" fontId="12" fillId="0" borderId="19" xfId="65" applyFont="1" applyFill="1" applyBorder="1" applyAlignment="1">
      <alignment horizontal="center"/>
      <protection/>
    </xf>
    <xf numFmtId="0" fontId="12" fillId="0" borderId="20" xfId="65" applyFont="1" applyFill="1" applyBorder="1" applyAlignment="1">
      <alignment horizontal="center"/>
      <protection/>
    </xf>
    <xf numFmtId="0" fontId="25" fillId="0" borderId="0" xfId="65" applyFont="1" applyFill="1" applyBorder="1" applyAlignment="1" applyProtection="1">
      <alignment horizontal="right" wrapText="1"/>
      <protection/>
    </xf>
    <xf numFmtId="0" fontId="25" fillId="0" borderId="0" xfId="65" applyFont="1" applyFill="1" applyBorder="1" applyAlignment="1" applyProtection="1">
      <alignment horizontal="right"/>
      <protection/>
    </xf>
    <xf numFmtId="165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center" wrapText="1"/>
      <protection/>
    </xf>
    <xf numFmtId="0" fontId="9" fillId="0" borderId="13" xfId="42" applyFont="1" applyFill="1" applyBorder="1" applyAlignment="1" applyProtection="1">
      <alignment horizontal="center" vertical="center" wrapText="1"/>
      <protection hidden="1"/>
    </xf>
    <xf numFmtId="0" fontId="9" fillId="0" borderId="14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49" fontId="44" fillId="0" borderId="11" xfId="42" applyNumberFormat="1" applyFont="1" applyFill="1" applyBorder="1" applyAlignment="1" applyProtection="1">
      <alignment horizontal="center" shrinkToFit="1"/>
      <protection/>
    </xf>
    <xf numFmtId="49" fontId="44" fillId="0" borderId="11" xfId="42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wrapText="1"/>
      <protection locked="0"/>
    </xf>
    <xf numFmtId="49" fontId="9" fillId="33" borderId="11" xfId="0" applyNumberFormat="1" applyFont="1" applyFill="1" applyBorder="1" applyAlignment="1" applyProtection="1">
      <alignment horizontal="center" shrinkToFit="1"/>
      <protection locked="0"/>
    </xf>
    <xf numFmtId="49" fontId="3" fillId="37" borderId="11" xfId="0" applyNumberFormat="1" applyFont="1" applyFill="1" applyBorder="1" applyAlignment="1" applyProtection="1">
      <alignment horizontal="center" wrapText="1"/>
      <protection locked="0"/>
    </xf>
    <xf numFmtId="49" fontId="9" fillId="37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shrinkToFit="1"/>
      <protection locked="0"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45" fillId="0" borderId="11" xfId="42" applyNumberFormat="1" applyFont="1" applyFill="1" applyBorder="1" applyAlignment="1" applyProtection="1">
      <alignment horizontal="center" wrapText="1"/>
      <protection/>
    </xf>
    <xf numFmtId="49" fontId="45" fillId="33" borderId="11" xfId="42" applyNumberFormat="1" applyFont="1" applyFill="1" applyBorder="1" applyAlignment="1" applyProtection="1">
      <alignment horizontal="center" wrapText="1"/>
      <protection/>
    </xf>
    <xf numFmtId="49" fontId="9" fillId="33" borderId="11" xfId="0" applyNumberFormat="1" applyFont="1" applyFill="1" applyBorder="1" applyAlignment="1" applyProtection="1">
      <alignment horizontal="center" wrapText="1"/>
      <protection locked="0"/>
    </xf>
    <xf numFmtId="49" fontId="9" fillId="33" borderId="11" xfId="0" applyNumberFormat="1" applyFont="1" applyFill="1" applyBorder="1" applyAlignment="1" applyProtection="1">
      <alignment horizontal="center" shrinkToFit="1"/>
      <protection locked="0"/>
    </xf>
    <xf numFmtId="49" fontId="45" fillId="36" borderId="11" xfId="42" applyNumberFormat="1" applyFont="1" applyFill="1" applyBorder="1" applyAlignment="1" applyProtection="1">
      <alignment horizontal="center" wrapText="1"/>
      <protection/>
    </xf>
    <xf numFmtId="49" fontId="3" fillId="38" borderId="11" xfId="42" applyNumberFormat="1" applyFont="1" applyFill="1" applyBorder="1" applyAlignment="1" applyProtection="1">
      <alignment horizontal="center" shrinkToFit="1"/>
      <protection/>
    </xf>
    <xf numFmtId="49" fontId="44" fillId="38" borderId="11" xfId="42" applyNumberFormat="1" applyFont="1" applyFill="1" applyBorder="1" applyAlignment="1" applyProtection="1">
      <alignment horizontal="center" wrapText="1"/>
      <protection/>
    </xf>
    <xf numFmtId="49" fontId="44" fillId="33" borderId="11" xfId="42" applyNumberFormat="1" applyFont="1" applyFill="1" applyBorder="1" applyAlignment="1" applyProtection="1">
      <alignment horizontal="center" wrapText="1"/>
      <protection/>
    </xf>
    <xf numFmtId="49" fontId="44" fillId="33" borderId="11" xfId="42" applyNumberFormat="1" applyFont="1" applyFill="1" applyBorder="1" applyAlignment="1" applyProtection="1">
      <alignment horizontal="center" shrinkToFit="1"/>
      <protection/>
    </xf>
    <xf numFmtId="0" fontId="46" fillId="0" borderId="11" xfId="64" applyFont="1" applyFill="1" applyBorder="1" applyAlignment="1" applyProtection="1">
      <alignment shrinkToFit="1"/>
      <protection/>
    </xf>
    <xf numFmtId="0" fontId="46" fillId="0" borderId="11" xfId="64" applyFont="1" applyFill="1" applyBorder="1" applyProtection="1">
      <alignment/>
      <protection/>
    </xf>
    <xf numFmtId="165" fontId="25" fillId="33" borderId="11" xfId="64" applyNumberFormat="1" applyFont="1" applyFill="1" applyBorder="1" applyAlignment="1" applyProtection="1">
      <alignment horizontal="center" vertical="distributed" shrinkToFit="1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05"/>
  <sheetViews>
    <sheetView showZeros="0" tabSelected="1" view="pageBreakPreview" zoomScale="85" zoomScaleNormal="85" zoomScaleSheetLayoutView="85" zoomScalePageLayoutView="0" workbookViewId="0" topLeftCell="A78">
      <selection activeCell="C91" sqref="C91"/>
    </sheetView>
  </sheetViews>
  <sheetFormatPr defaultColWidth="9.00390625" defaultRowHeight="12.75" outlineLevelRow="1" outlineLevelCol="1"/>
  <cols>
    <col min="1" max="1" width="49.875" style="24" customWidth="1"/>
    <col min="2" max="2" width="8.125" style="27" customWidth="1"/>
    <col min="3" max="3" width="7.875" style="27" customWidth="1"/>
    <col min="4" max="4" width="6.25390625" style="27" customWidth="1"/>
    <col min="5" max="5" width="9.625" style="27" customWidth="1"/>
    <col min="6" max="6" width="5.625" style="24" hidden="1" customWidth="1"/>
    <col min="7" max="7" width="5.625" style="24" customWidth="1"/>
    <col min="8" max="8" width="14.25390625" style="26" customWidth="1" outlineLevel="1"/>
    <col min="9" max="9" width="12.00390625" style="26" hidden="1" customWidth="1" outlineLevel="1"/>
    <col min="10" max="10" width="11.375" style="26" hidden="1" customWidth="1" outlineLevel="1"/>
    <col min="11" max="11" width="101.375" style="26" hidden="1" customWidth="1" outlineLevel="1"/>
    <col min="12" max="14" width="13.875" style="26" customWidth="1" outlineLevel="1"/>
    <col min="15" max="16384" width="9.125" style="24" customWidth="1"/>
  </cols>
  <sheetData>
    <row r="1" spans="1:14" ht="18.75">
      <c r="A1" s="16"/>
      <c r="B1" s="17"/>
      <c r="C1" s="17"/>
      <c r="D1" s="17"/>
      <c r="E1" s="17"/>
      <c r="F1" s="16"/>
      <c r="G1" s="16"/>
      <c r="H1" s="16"/>
      <c r="I1" s="16"/>
      <c r="J1" s="16"/>
      <c r="K1" s="22"/>
      <c r="L1" s="22"/>
      <c r="M1" s="22"/>
      <c r="N1" s="22"/>
    </row>
    <row r="2" spans="1:15" ht="18.75">
      <c r="A2" s="16"/>
      <c r="B2" s="17"/>
      <c r="C2" s="17"/>
      <c r="D2" s="17"/>
      <c r="E2" s="42"/>
      <c r="F2" s="41"/>
      <c r="G2" s="101" t="s">
        <v>132</v>
      </c>
      <c r="H2" s="101"/>
      <c r="I2" s="41"/>
      <c r="J2" s="41"/>
      <c r="K2" s="23" t="s">
        <v>19</v>
      </c>
      <c r="L2" s="23"/>
      <c r="M2" s="23"/>
      <c r="N2" s="23"/>
      <c r="O2" s="33"/>
    </row>
    <row r="3" spans="1:15" ht="40.5" customHeight="1">
      <c r="A3" s="108" t="s">
        <v>133</v>
      </c>
      <c r="B3" s="109"/>
      <c r="C3" s="109"/>
      <c r="D3" s="109"/>
      <c r="E3" s="109"/>
      <c r="F3" s="109"/>
      <c r="G3" s="109"/>
      <c r="H3" s="109"/>
      <c r="I3" s="41"/>
      <c r="J3" s="41"/>
      <c r="K3" s="18" t="s">
        <v>36</v>
      </c>
      <c r="L3" s="18"/>
      <c r="M3" s="18"/>
      <c r="N3" s="18"/>
      <c r="O3" s="33"/>
    </row>
    <row r="4" spans="1:15" ht="2.25" customHeight="1">
      <c r="A4" s="109"/>
      <c r="B4" s="109"/>
      <c r="C4" s="109"/>
      <c r="D4" s="109"/>
      <c r="E4" s="109"/>
      <c r="F4" s="109"/>
      <c r="G4" s="109"/>
      <c r="H4" s="109"/>
      <c r="I4" s="41"/>
      <c r="J4" s="41"/>
      <c r="K4" s="41"/>
      <c r="L4" s="41"/>
      <c r="M4" s="41"/>
      <c r="N4" s="41"/>
      <c r="O4" s="33"/>
    </row>
    <row r="5" spans="1:15" ht="0.75" customHeight="1">
      <c r="A5" s="1"/>
      <c r="B5" s="13"/>
      <c r="C5" s="13"/>
      <c r="D5" s="13"/>
      <c r="E5" s="13"/>
      <c r="F5" s="43"/>
      <c r="G5" s="43"/>
      <c r="H5" s="41"/>
      <c r="I5" s="41"/>
      <c r="J5" s="41"/>
      <c r="K5" s="41"/>
      <c r="L5" s="41"/>
      <c r="M5" s="41"/>
      <c r="N5" s="41"/>
      <c r="O5" s="33"/>
    </row>
    <row r="6" spans="1:15" ht="36" customHeight="1" outlineLevel="1">
      <c r="A6" s="111" t="s">
        <v>118</v>
      </c>
      <c r="B6" s="111"/>
      <c r="C6" s="111"/>
      <c r="D6" s="111"/>
      <c r="E6" s="111"/>
      <c r="F6" s="111"/>
      <c r="G6" s="111"/>
      <c r="H6" s="111"/>
      <c r="I6" s="39"/>
      <c r="J6" s="39"/>
      <c r="K6" s="39"/>
      <c r="L6" s="39"/>
      <c r="M6" s="39"/>
      <c r="N6" s="39"/>
      <c r="O6" s="39"/>
    </row>
    <row r="7" spans="1:14" ht="8.25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</row>
    <row r="8" spans="1:14" ht="13.5" customHeight="1" hidden="1">
      <c r="A8" s="15"/>
      <c r="B8" s="15"/>
      <c r="C8" s="15"/>
      <c r="D8" s="15"/>
      <c r="E8" s="15"/>
      <c r="F8" s="15"/>
      <c r="G8" s="15"/>
      <c r="H8" s="16"/>
      <c r="I8" s="16"/>
      <c r="J8" s="16"/>
      <c r="K8" s="19" t="s">
        <v>15</v>
      </c>
      <c r="L8" s="19"/>
      <c r="M8" s="19"/>
      <c r="N8" s="19"/>
    </row>
    <row r="9" spans="1:14" s="25" customFormat="1" ht="13.5" customHeight="1">
      <c r="A9" s="112" t="s">
        <v>9</v>
      </c>
      <c r="B9" s="97" t="s">
        <v>18</v>
      </c>
      <c r="C9" s="97" t="s">
        <v>10</v>
      </c>
      <c r="D9" s="97" t="s">
        <v>11</v>
      </c>
      <c r="E9" s="97" t="s">
        <v>32</v>
      </c>
      <c r="F9" s="97" t="s">
        <v>14</v>
      </c>
      <c r="G9" s="97" t="s">
        <v>5</v>
      </c>
      <c r="H9" s="102"/>
      <c r="I9" s="103"/>
      <c r="J9" s="103"/>
      <c r="K9" s="104"/>
      <c r="L9" s="47"/>
      <c r="M9" s="47"/>
      <c r="N9" s="47"/>
    </row>
    <row r="10" spans="1:14" s="25" customFormat="1" ht="12.75" customHeight="1">
      <c r="A10" s="113"/>
      <c r="B10" s="98"/>
      <c r="C10" s="98"/>
      <c r="D10" s="98"/>
      <c r="E10" s="98"/>
      <c r="F10" s="98"/>
      <c r="G10" s="98"/>
      <c r="H10" s="105"/>
      <c r="I10" s="106"/>
      <c r="J10" s="106"/>
      <c r="K10" s="107"/>
      <c r="L10" s="47"/>
      <c r="M10" s="47"/>
      <c r="N10" s="47"/>
    </row>
    <row r="11" spans="1:14" s="25" customFormat="1" ht="13.5" customHeight="1">
      <c r="A11" s="113"/>
      <c r="B11" s="98"/>
      <c r="C11" s="98"/>
      <c r="D11" s="98"/>
      <c r="E11" s="98"/>
      <c r="F11" s="98"/>
      <c r="G11" s="98"/>
      <c r="H11" s="110" t="s">
        <v>117</v>
      </c>
      <c r="I11" s="100" t="s">
        <v>20</v>
      </c>
      <c r="J11" s="100" t="s">
        <v>21</v>
      </c>
      <c r="K11" s="100"/>
      <c r="L11" s="48"/>
      <c r="M11" s="48"/>
      <c r="N11" s="48"/>
    </row>
    <row r="12" spans="1:14" s="25" customFormat="1" ht="30" customHeight="1">
      <c r="A12" s="114"/>
      <c r="B12" s="99"/>
      <c r="C12" s="99"/>
      <c r="D12" s="99"/>
      <c r="E12" s="99"/>
      <c r="F12" s="99"/>
      <c r="G12" s="99"/>
      <c r="H12" s="100"/>
      <c r="I12" s="100"/>
      <c r="J12" s="20" t="s">
        <v>16</v>
      </c>
      <c r="K12" s="21" t="s">
        <v>17</v>
      </c>
      <c r="L12" s="49"/>
      <c r="M12" s="49"/>
      <c r="N12" s="49"/>
    </row>
    <row r="13" spans="1:14" s="35" customFormat="1" ht="21.75" customHeight="1">
      <c r="A13" s="65" t="s">
        <v>24</v>
      </c>
      <c r="B13" s="66" t="s">
        <v>73</v>
      </c>
      <c r="C13" s="66" t="s">
        <v>25</v>
      </c>
      <c r="D13" s="66"/>
      <c r="E13" s="66"/>
      <c r="F13" s="67"/>
      <c r="G13" s="66"/>
      <c r="H13" s="68">
        <f>H22+H30+H38+H41+H35</f>
        <v>1565100</v>
      </c>
      <c r="I13" s="34">
        <v>324446</v>
      </c>
      <c r="J13" s="34">
        <v>323659</v>
      </c>
      <c r="K13" s="34">
        <v>787</v>
      </c>
      <c r="L13" s="50"/>
      <c r="M13" s="50"/>
      <c r="N13" s="50"/>
    </row>
    <row r="14" spans="1:14" ht="60" customHeight="1" hidden="1">
      <c r="A14" s="2" t="s">
        <v>40</v>
      </c>
      <c r="B14" s="11"/>
      <c r="C14" s="11" t="s">
        <v>25</v>
      </c>
      <c r="D14" s="11" t="s">
        <v>23</v>
      </c>
      <c r="E14" s="11"/>
      <c r="F14" s="14"/>
      <c r="G14" s="11"/>
      <c r="H14" s="7" t="e">
        <f>#REF!+#REF!</f>
        <v>#REF!</v>
      </c>
      <c r="I14" s="7"/>
      <c r="J14" s="7"/>
      <c r="K14" s="7"/>
      <c r="L14" s="51"/>
      <c r="M14" s="51"/>
      <c r="N14" s="51"/>
    </row>
    <row r="15" spans="1:14" ht="51.75" customHeight="1" hidden="1">
      <c r="A15" s="5" t="s">
        <v>1</v>
      </c>
      <c r="B15" s="11"/>
      <c r="C15" s="11" t="s">
        <v>25</v>
      </c>
      <c r="D15" s="11" t="s">
        <v>23</v>
      </c>
      <c r="E15" s="11" t="s">
        <v>0</v>
      </c>
      <c r="F15" s="14"/>
      <c r="G15" s="11"/>
      <c r="H15" s="7" t="e">
        <f>#REF!+#REF!</f>
        <v>#REF!</v>
      </c>
      <c r="I15" s="7"/>
      <c r="J15" s="7"/>
      <c r="K15" s="7"/>
      <c r="L15" s="51"/>
      <c r="M15" s="51"/>
      <c r="N15" s="51"/>
    </row>
    <row r="16" spans="1:14" ht="15" customHeight="1" hidden="1">
      <c r="A16" s="2" t="s">
        <v>41</v>
      </c>
      <c r="B16" s="11"/>
      <c r="C16" s="11" t="s">
        <v>25</v>
      </c>
      <c r="D16" s="11" t="s">
        <v>23</v>
      </c>
      <c r="E16" s="11" t="s">
        <v>39</v>
      </c>
      <c r="F16" s="14"/>
      <c r="G16" s="11"/>
      <c r="H16" s="7" t="e">
        <f>#REF!+#REF!</f>
        <v>#REF!</v>
      </c>
      <c r="I16" s="7"/>
      <c r="J16" s="7"/>
      <c r="K16" s="7"/>
      <c r="L16" s="51"/>
      <c r="M16" s="51"/>
      <c r="N16" s="51"/>
    </row>
    <row r="17" spans="1:14" ht="30" customHeight="1" hidden="1">
      <c r="A17" s="2" t="s">
        <v>38</v>
      </c>
      <c r="B17" s="11"/>
      <c r="C17" s="11" t="s">
        <v>25</v>
      </c>
      <c r="D17" s="11" t="s">
        <v>23</v>
      </c>
      <c r="E17" s="11" t="s">
        <v>39</v>
      </c>
      <c r="F17" s="14"/>
      <c r="G17" s="11" t="s">
        <v>37</v>
      </c>
      <c r="H17" s="7" t="e">
        <f>#REF!+#REF!</f>
        <v>#REF!</v>
      </c>
      <c r="I17" s="7"/>
      <c r="J17" s="7"/>
      <c r="K17" s="7"/>
      <c r="L17" s="51"/>
      <c r="M17" s="51"/>
      <c r="N17" s="51"/>
    </row>
    <row r="18" spans="1:14" ht="71.25" customHeight="1" hidden="1">
      <c r="A18" s="3" t="s">
        <v>33</v>
      </c>
      <c r="B18" s="12"/>
      <c r="C18" s="12" t="s">
        <v>25</v>
      </c>
      <c r="D18" s="12" t="s">
        <v>26</v>
      </c>
      <c r="E18" s="12">
        <v>0</v>
      </c>
      <c r="F18" s="4"/>
      <c r="G18" s="12">
        <v>0</v>
      </c>
      <c r="H18" s="7" t="e">
        <f>#REF!+#REF!</f>
        <v>#REF!</v>
      </c>
      <c r="I18" s="8">
        <v>59428</v>
      </c>
      <c r="J18" s="8">
        <v>59428</v>
      </c>
      <c r="K18" s="8">
        <v>0</v>
      </c>
      <c r="L18" s="52"/>
      <c r="M18" s="52"/>
      <c r="N18" s="52"/>
    </row>
    <row r="19" spans="1:14" ht="51" customHeight="1" hidden="1">
      <c r="A19" s="5" t="s">
        <v>1</v>
      </c>
      <c r="B19" s="12"/>
      <c r="C19" s="12" t="s">
        <v>25</v>
      </c>
      <c r="D19" s="12" t="s">
        <v>26</v>
      </c>
      <c r="E19" s="12" t="s">
        <v>0</v>
      </c>
      <c r="F19" s="4"/>
      <c r="G19" s="12">
        <v>0</v>
      </c>
      <c r="H19" s="7" t="e">
        <f>#REF!+#REF!</f>
        <v>#REF!</v>
      </c>
      <c r="I19" s="9">
        <v>59428</v>
      </c>
      <c r="J19" s="9">
        <v>59428</v>
      </c>
      <c r="K19" s="9">
        <v>0</v>
      </c>
      <c r="L19" s="53"/>
      <c r="M19" s="53"/>
      <c r="N19" s="53"/>
    </row>
    <row r="20" spans="1:14" ht="15" customHeight="1" hidden="1">
      <c r="A20" s="5" t="s">
        <v>31</v>
      </c>
      <c r="B20" s="12"/>
      <c r="C20" s="12" t="s">
        <v>25</v>
      </c>
      <c r="D20" s="12" t="s">
        <v>26</v>
      </c>
      <c r="E20" s="12" t="s">
        <v>2</v>
      </c>
      <c r="F20" s="4"/>
      <c r="G20" s="12"/>
      <c r="H20" s="7" t="e">
        <f>#REF!+#REF!</f>
        <v>#REF!</v>
      </c>
      <c r="I20" s="9">
        <v>59428</v>
      </c>
      <c r="J20" s="9">
        <v>59428</v>
      </c>
      <c r="K20" s="9">
        <v>0</v>
      </c>
      <c r="L20" s="53"/>
      <c r="M20" s="53"/>
      <c r="N20" s="53"/>
    </row>
    <row r="21" spans="1:14" ht="25.5" customHeight="1" hidden="1">
      <c r="A21" s="6" t="s">
        <v>38</v>
      </c>
      <c r="B21" s="115"/>
      <c r="C21" s="115" t="s">
        <v>25</v>
      </c>
      <c r="D21" s="115" t="s">
        <v>26</v>
      </c>
      <c r="E21" s="115" t="s">
        <v>2</v>
      </c>
      <c r="F21" s="116"/>
      <c r="G21" s="115" t="s">
        <v>37</v>
      </c>
      <c r="H21" s="7" t="e">
        <f>#REF!+#REF!</f>
        <v>#REF!</v>
      </c>
      <c r="I21" s="10">
        <v>59428</v>
      </c>
      <c r="J21" s="10">
        <v>59428</v>
      </c>
      <c r="K21" s="10">
        <v>0</v>
      </c>
      <c r="L21" s="54"/>
      <c r="M21" s="54"/>
      <c r="N21" s="54"/>
    </row>
    <row r="22" spans="1:14" ht="48.75" customHeight="1">
      <c r="A22" s="3" t="s">
        <v>40</v>
      </c>
      <c r="B22" s="12" t="s">
        <v>73</v>
      </c>
      <c r="C22" s="12" t="s">
        <v>25</v>
      </c>
      <c r="D22" s="12" t="s">
        <v>23</v>
      </c>
      <c r="E22" s="12"/>
      <c r="F22" s="4"/>
      <c r="G22" s="12"/>
      <c r="H22" s="64">
        <f>H23</f>
        <v>419200</v>
      </c>
      <c r="I22" s="8">
        <v>192026</v>
      </c>
      <c r="J22" s="8">
        <v>192026</v>
      </c>
      <c r="K22" s="8">
        <v>0</v>
      </c>
      <c r="L22" s="52"/>
      <c r="M22" s="52"/>
      <c r="N22" s="52"/>
    </row>
    <row r="23" spans="1:14" ht="48" customHeight="1">
      <c r="A23" s="5" t="s">
        <v>1</v>
      </c>
      <c r="B23" s="12" t="s">
        <v>73</v>
      </c>
      <c r="C23" s="12" t="s">
        <v>25</v>
      </c>
      <c r="D23" s="12" t="s">
        <v>23</v>
      </c>
      <c r="E23" s="12" t="s">
        <v>109</v>
      </c>
      <c r="F23" s="4"/>
      <c r="G23" s="12"/>
      <c r="H23" s="8">
        <f>H24</f>
        <v>419200</v>
      </c>
      <c r="I23" s="9">
        <v>192026</v>
      </c>
      <c r="J23" s="9">
        <v>192026</v>
      </c>
      <c r="K23" s="9">
        <v>0</v>
      </c>
      <c r="L23" s="53"/>
      <c r="M23" s="53"/>
      <c r="N23" s="53"/>
    </row>
    <row r="24" spans="1:14" ht="14.25">
      <c r="A24" s="93" t="s">
        <v>51</v>
      </c>
      <c r="B24" s="12" t="s">
        <v>73</v>
      </c>
      <c r="C24" s="12" t="s">
        <v>25</v>
      </c>
      <c r="D24" s="12" t="s">
        <v>23</v>
      </c>
      <c r="E24" s="12" t="s">
        <v>109</v>
      </c>
      <c r="F24" s="4"/>
      <c r="G24" s="12"/>
      <c r="H24" s="8">
        <f>H25</f>
        <v>419200</v>
      </c>
      <c r="I24" s="9">
        <v>192026</v>
      </c>
      <c r="J24" s="9">
        <v>192026</v>
      </c>
      <c r="K24" s="9">
        <v>0</v>
      </c>
      <c r="L24" s="53"/>
      <c r="M24" s="53"/>
      <c r="N24" s="53"/>
    </row>
    <row r="25" spans="1:14" ht="24.75" customHeight="1">
      <c r="A25" s="78" t="s">
        <v>77</v>
      </c>
      <c r="B25" s="12" t="s">
        <v>73</v>
      </c>
      <c r="C25" s="12" t="s">
        <v>25</v>
      </c>
      <c r="D25" s="12" t="s">
        <v>23</v>
      </c>
      <c r="E25" s="12" t="s">
        <v>109</v>
      </c>
      <c r="F25" s="116"/>
      <c r="G25" s="12" t="s">
        <v>87</v>
      </c>
      <c r="H25" s="8">
        <v>419200</v>
      </c>
      <c r="I25" s="10">
        <v>192026</v>
      </c>
      <c r="J25" s="10">
        <v>192026</v>
      </c>
      <c r="K25" s="10">
        <v>0</v>
      </c>
      <c r="L25" s="54"/>
      <c r="M25" s="54"/>
      <c r="N25" s="54"/>
    </row>
    <row r="26" spans="1:14" ht="15" customHeight="1" hidden="1">
      <c r="A26" s="3" t="s">
        <v>28</v>
      </c>
      <c r="B26" s="12"/>
      <c r="C26" s="12" t="s">
        <v>25</v>
      </c>
      <c r="D26" s="12" t="s">
        <v>29</v>
      </c>
      <c r="E26" s="12"/>
      <c r="F26" s="117"/>
      <c r="G26" s="118"/>
      <c r="H26" s="7"/>
      <c r="I26" s="9">
        <v>43187</v>
      </c>
      <c r="J26" s="9">
        <v>43187</v>
      </c>
      <c r="K26" s="9">
        <v>0</v>
      </c>
      <c r="L26" s="53"/>
      <c r="M26" s="53"/>
      <c r="N26" s="53"/>
    </row>
    <row r="27" spans="1:14" ht="51" customHeight="1" hidden="1">
      <c r="A27" s="5" t="s">
        <v>1</v>
      </c>
      <c r="B27" s="12"/>
      <c r="C27" s="12" t="s">
        <v>25</v>
      </c>
      <c r="D27" s="12" t="s">
        <v>29</v>
      </c>
      <c r="E27" s="12" t="s">
        <v>0</v>
      </c>
      <c r="F27" s="117"/>
      <c r="G27" s="118"/>
      <c r="H27" s="7"/>
      <c r="I27" s="10">
        <v>43187</v>
      </c>
      <c r="J27" s="10">
        <v>43187</v>
      </c>
      <c r="K27" s="10">
        <v>0</v>
      </c>
      <c r="L27" s="54"/>
      <c r="M27" s="54"/>
      <c r="N27" s="54"/>
    </row>
    <row r="28" spans="1:14" ht="25.5" customHeight="1" hidden="1">
      <c r="A28" s="5" t="s">
        <v>6</v>
      </c>
      <c r="B28" s="12"/>
      <c r="C28" s="12" t="s">
        <v>25</v>
      </c>
      <c r="D28" s="12" t="s">
        <v>29</v>
      </c>
      <c r="E28" s="12" t="s">
        <v>35</v>
      </c>
      <c r="F28" s="119"/>
      <c r="G28" s="120"/>
      <c r="H28" s="7"/>
      <c r="I28" s="8">
        <v>43187</v>
      </c>
      <c r="J28" s="8">
        <v>43187</v>
      </c>
      <c r="K28" s="8">
        <v>0</v>
      </c>
      <c r="L28" s="52"/>
      <c r="M28" s="52"/>
      <c r="N28" s="52"/>
    </row>
    <row r="29" spans="1:14" ht="25.5" customHeight="1" hidden="1">
      <c r="A29" s="6" t="s">
        <v>6</v>
      </c>
      <c r="B29" s="115"/>
      <c r="C29" s="115" t="s">
        <v>25</v>
      </c>
      <c r="D29" s="115" t="s">
        <v>29</v>
      </c>
      <c r="E29" s="115" t="s">
        <v>35</v>
      </c>
      <c r="F29" s="116"/>
      <c r="G29" s="115" t="s">
        <v>8</v>
      </c>
      <c r="H29" s="7"/>
      <c r="I29" s="10">
        <v>43187</v>
      </c>
      <c r="J29" s="10">
        <v>43187</v>
      </c>
      <c r="K29" s="10">
        <v>0</v>
      </c>
      <c r="L29" s="54"/>
      <c r="M29" s="54"/>
      <c r="N29" s="54"/>
    </row>
    <row r="30" spans="1:14" ht="42" customHeight="1">
      <c r="A30" s="44" t="s">
        <v>34</v>
      </c>
      <c r="B30" s="12" t="s">
        <v>73</v>
      </c>
      <c r="C30" s="12" t="s">
        <v>25</v>
      </c>
      <c r="D30" s="12" t="s">
        <v>27</v>
      </c>
      <c r="E30" s="12">
        <v>0</v>
      </c>
      <c r="F30" s="4"/>
      <c r="G30" s="12"/>
      <c r="H30" s="64">
        <f>H31</f>
        <v>1037500</v>
      </c>
      <c r="I30" s="8">
        <v>436858.89999999997</v>
      </c>
      <c r="J30" s="8">
        <v>433618.9</v>
      </c>
      <c r="K30" s="8">
        <v>3240.0000000000005</v>
      </c>
      <c r="L30" s="52"/>
      <c r="M30" s="52"/>
      <c r="N30" s="52"/>
    </row>
    <row r="31" spans="1:14" ht="14.25">
      <c r="A31" s="93" t="s">
        <v>31</v>
      </c>
      <c r="B31" s="12" t="s">
        <v>73</v>
      </c>
      <c r="C31" s="12" t="s">
        <v>25</v>
      </c>
      <c r="D31" s="12" t="s">
        <v>27</v>
      </c>
      <c r="E31" s="12" t="s">
        <v>110</v>
      </c>
      <c r="F31" s="4"/>
      <c r="G31" s="12"/>
      <c r="H31" s="8">
        <f>H32+H33+H34</f>
        <v>1037500</v>
      </c>
      <c r="I31" s="9">
        <v>16110.5</v>
      </c>
      <c r="J31" s="9">
        <v>16110.5</v>
      </c>
      <c r="K31" s="9">
        <v>0</v>
      </c>
      <c r="L31" s="53"/>
      <c r="M31" s="53"/>
      <c r="N31" s="53"/>
    </row>
    <row r="32" spans="1:14" ht="14.25">
      <c r="A32" s="78" t="s">
        <v>76</v>
      </c>
      <c r="B32" s="12" t="s">
        <v>73</v>
      </c>
      <c r="C32" s="12" t="s">
        <v>25</v>
      </c>
      <c r="D32" s="12" t="s">
        <v>27</v>
      </c>
      <c r="E32" s="12" t="s">
        <v>110</v>
      </c>
      <c r="F32" s="116"/>
      <c r="G32" s="12" t="s">
        <v>87</v>
      </c>
      <c r="H32" s="8">
        <v>642500</v>
      </c>
      <c r="I32" s="10">
        <v>16110.5</v>
      </c>
      <c r="J32" s="10">
        <v>16110.5</v>
      </c>
      <c r="K32" s="10">
        <v>0</v>
      </c>
      <c r="L32" s="54"/>
      <c r="M32" s="54"/>
      <c r="N32" s="54"/>
    </row>
    <row r="33" spans="1:14" ht="26.25" customHeight="1">
      <c r="A33" s="78" t="s">
        <v>78</v>
      </c>
      <c r="B33" s="12" t="s">
        <v>73</v>
      </c>
      <c r="C33" s="12" t="s">
        <v>25</v>
      </c>
      <c r="D33" s="12" t="s">
        <v>27</v>
      </c>
      <c r="E33" s="12" t="s">
        <v>110</v>
      </c>
      <c r="F33" s="116"/>
      <c r="G33" s="12" t="s">
        <v>52</v>
      </c>
      <c r="H33" s="8">
        <v>385000</v>
      </c>
      <c r="I33" s="10"/>
      <c r="J33" s="10"/>
      <c r="K33" s="10"/>
      <c r="L33" s="54"/>
      <c r="M33" s="54"/>
      <c r="N33" s="54"/>
    </row>
    <row r="34" spans="1:14" ht="14.25">
      <c r="A34" s="78" t="s">
        <v>79</v>
      </c>
      <c r="B34" s="12" t="s">
        <v>73</v>
      </c>
      <c r="C34" s="12" t="s">
        <v>25</v>
      </c>
      <c r="D34" s="12" t="s">
        <v>27</v>
      </c>
      <c r="E34" s="12" t="s">
        <v>110</v>
      </c>
      <c r="F34" s="116"/>
      <c r="G34" s="12" t="s">
        <v>53</v>
      </c>
      <c r="H34" s="8">
        <v>10000</v>
      </c>
      <c r="I34" s="10"/>
      <c r="J34" s="10"/>
      <c r="K34" s="10"/>
      <c r="L34" s="54"/>
      <c r="M34" s="54"/>
      <c r="N34" s="54"/>
    </row>
    <row r="35" spans="1:14" ht="25.5" hidden="1">
      <c r="A35" s="88" t="s">
        <v>85</v>
      </c>
      <c r="B35" s="12" t="s">
        <v>73</v>
      </c>
      <c r="C35" s="12" t="s">
        <v>25</v>
      </c>
      <c r="D35" s="12" t="s">
        <v>86</v>
      </c>
      <c r="E35" s="12" t="s">
        <v>111</v>
      </c>
      <c r="F35" s="116"/>
      <c r="G35" s="12"/>
      <c r="H35" s="64">
        <f>H36</f>
        <v>0</v>
      </c>
      <c r="I35" s="10"/>
      <c r="J35" s="10"/>
      <c r="K35" s="10"/>
      <c r="L35" s="54"/>
      <c r="M35" s="54"/>
      <c r="N35" s="54"/>
    </row>
    <row r="36" spans="1:14" ht="14.25" hidden="1">
      <c r="A36" s="5" t="s">
        <v>54</v>
      </c>
      <c r="B36" s="12" t="s">
        <v>73</v>
      </c>
      <c r="C36" s="12" t="s">
        <v>25</v>
      </c>
      <c r="D36" s="12" t="s">
        <v>86</v>
      </c>
      <c r="E36" s="12" t="s">
        <v>111</v>
      </c>
      <c r="F36" s="116"/>
      <c r="G36" s="12"/>
      <c r="H36" s="8">
        <f>H37</f>
        <v>0</v>
      </c>
      <c r="I36" s="10"/>
      <c r="J36" s="10"/>
      <c r="K36" s="10"/>
      <c r="L36" s="54"/>
      <c r="M36" s="54"/>
      <c r="N36" s="54"/>
    </row>
    <row r="37" spans="1:14" ht="25.5" hidden="1">
      <c r="A37" s="78" t="s">
        <v>78</v>
      </c>
      <c r="B37" s="12" t="s">
        <v>73</v>
      </c>
      <c r="C37" s="12" t="s">
        <v>25</v>
      </c>
      <c r="D37" s="12" t="s">
        <v>86</v>
      </c>
      <c r="E37" s="12" t="s">
        <v>111</v>
      </c>
      <c r="F37" s="116"/>
      <c r="G37" s="12"/>
      <c r="H37" s="8"/>
      <c r="I37" s="10"/>
      <c r="J37" s="10"/>
      <c r="K37" s="10"/>
      <c r="L37" s="54"/>
      <c r="M37" s="54"/>
      <c r="N37" s="54"/>
    </row>
    <row r="38" spans="1:14" s="30" customFormat="1" ht="14.25">
      <c r="A38" s="80" t="s">
        <v>42</v>
      </c>
      <c r="B38" s="82" t="s">
        <v>73</v>
      </c>
      <c r="C38" s="82" t="s">
        <v>25</v>
      </c>
      <c r="D38" s="82" t="s">
        <v>44</v>
      </c>
      <c r="E38" s="82"/>
      <c r="F38" s="121"/>
      <c r="G38" s="122"/>
      <c r="H38" s="83">
        <f>H39</f>
        <v>10000</v>
      </c>
      <c r="I38" s="31">
        <v>89233</v>
      </c>
      <c r="J38" s="31">
        <v>88446</v>
      </c>
      <c r="K38" s="31">
        <v>787</v>
      </c>
      <c r="L38" s="57"/>
      <c r="M38" s="57"/>
      <c r="N38" s="57"/>
    </row>
    <row r="39" spans="1:14" ht="14.25">
      <c r="A39" s="79" t="s">
        <v>43</v>
      </c>
      <c r="B39" s="12" t="s">
        <v>73</v>
      </c>
      <c r="C39" s="12" t="s">
        <v>25</v>
      </c>
      <c r="D39" s="12" t="s">
        <v>44</v>
      </c>
      <c r="E39" s="12" t="s">
        <v>112</v>
      </c>
      <c r="F39" s="119"/>
      <c r="G39" s="118"/>
      <c r="H39" s="8">
        <f>H40</f>
        <v>10000</v>
      </c>
      <c r="I39" s="8">
        <v>875</v>
      </c>
      <c r="J39" s="8">
        <v>875</v>
      </c>
      <c r="K39" s="8">
        <v>0</v>
      </c>
      <c r="L39" s="52"/>
      <c r="M39" s="52"/>
      <c r="N39" s="52"/>
    </row>
    <row r="40" spans="1:14" ht="14.25">
      <c r="A40" s="78" t="s">
        <v>80</v>
      </c>
      <c r="B40" s="12" t="s">
        <v>73</v>
      </c>
      <c r="C40" s="12" t="s">
        <v>25</v>
      </c>
      <c r="D40" s="12" t="s">
        <v>44</v>
      </c>
      <c r="E40" s="12" t="s">
        <v>112</v>
      </c>
      <c r="F40" s="116"/>
      <c r="G40" s="12" t="s">
        <v>50</v>
      </c>
      <c r="H40" s="8">
        <v>10000</v>
      </c>
      <c r="I40" s="10">
        <v>875</v>
      </c>
      <c r="J40" s="10">
        <v>875</v>
      </c>
      <c r="K40" s="10">
        <v>0</v>
      </c>
      <c r="L40" s="54"/>
      <c r="M40" s="54"/>
      <c r="N40" s="54"/>
    </row>
    <row r="41" spans="1:14" ht="14.25">
      <c r="A41" s="91" t="s">
        <v>13</v>
      </c>
      <c r="B41" s="89" t="s">
        <v>73</v>
      </c>
      <c r="C41" s="89" t="s">
        <v>25</v>
      </c>
      <c r="D41" s="89" t="s">
        <v>49</v>
      </c>
      <c r="E41" s="89"/>
      <c r="F41" s="123"/>
      <c r="G41" s="124"/>
      <c r="H41" s="90">
        <f>H42+H45</f>
        <v>98400</v>
      </c>
      <c r="I41" s="9">
        <v>89233</v>
      </c>
      <c r="J41" s="9">
        <v>88446</v>
      </c>
      <c r="K41" s="9">
        <v>787</v>
      </c>
      <c r="L41" s="53"/>
      <c r="M41" s="53"/>
      <c r="N41" s="53"/>
    </row>
    <row r="42" spans="1:14" ht="14.25">
      <c r="A42" s="5" t="s">
        <v>54</v>
      </c>
      <c r="B42" s="12" t="s">
        <v>73</v>
      </c>
      <c r="C42" s="12" t="s">
        <v>25</v>
      </c>
      <c r="D42" s="12" t="s">
        <v>49</v>
      </c>
      <c r="E42" s="12" t="s">
        <v>113</v>
      </c>
      <c r="F42" s="117"/>
      <c r="G42" s="118"/>
      <c r="H42" s="8">
        <f>H43+H44+H47</f>
        <v>95400</v>
      </c>
      <c r="I42" s="10">
        <v>6578</v>
      </c>
      <c r="J42" s="10">
        <v>6578</v>
      </c>
      <c r="K42" s="10">
        <v>0</v>
      </c>
      <c r="L42" s="54"/>
      <c r="M42" s="54"/>
      <c r="N42" s="54"/>
    </row>
    <row r="43" spans="1:14" ht="25.5">
      <c r="A43" s="78" t="s">
        <v>78</v>
      </c>
      <c r="B43" s="12" t="s">
        <v>73</v>
      </c>
      <c r="C43" s="12" t="s">
        <v>25</v>
      </c>
      <c r="D43" s="12" t="s">
        <v>49</v>
      </c>
      <c r="E43" s="12" t="s">
        <v>113</v>
      </c>
      <c r="F43" s="119"/>
      <c r="G43" s="125" t="s">
        <v>52</v>
      </c>
      <c r="H43" s="8">
        <v>20000</v>
      </c>
      <c r="I43" s="8">
        <v>875</v>
      </c>
      <c r="J43" s="8">
        <v>875</v>
      </c>
      <c r="K43" s="8">
        <v>0</v>
      </c>
      <c r="L43" s="52"/>
      <c r="M43" s="52"/>
      <c r="N43" s="52"/>
    </row>
    <row r="44" spans="1:14" ht="14.25">
      <c r="A44" s="78" t="s">
        <v>81</v>
      </c>
      <c r="B44" s="12" t="s">
        <v>73</v>
      </c>
      <c r="C44" s="12" t="s">
        <v>25</v>
      </c>
      <c r="D44" s="12" t="s">
        <v>49</v>
      </c>
      <c r="E44" s="12" t="s">
        <v>113</v>
      </c>
      <c r="F44" s="116"/>
      <c r="G44" s="12" t="s">
        <v>72</v>
      </c>
      <c r="H44" s="8">
        <v>74400</v>
      </c>
      <c r="I44" s="10">
        <v>875</v>
      </c>
      <c r="J44" s="10">
        <v>875</v>
      </c>
      <c r="K44" s="10">
        <v>0</v>
      </c>
      <c r="L44" s="54"/>
      <c r="M44" s="54"/>
      <c r="N44" s="54"/>
    </row>
    <row r="45" spans="1:14" ht="52.5" customHeight="1">
      <c r="A45" s="95" t="s">
        <v>115</v>
      </c>
      <c r="B45" s="126" t="s">
        <v>73</v>
      </c>
      <c r="C45" s="126" t="s">
        <v>25</v>
      </c>
      <c r="D45" s="126" t="s">
        <v>49</v>
      </c>
      <c r="E45" s="126" t="s">
        <v>116</v>
      </c>
      <c r="F45" s="127"/>
      <c r="G45" s="126"/>
      <c r="H45" s="64">
        <f>H46</f>
        <v>3000</v>
      </c>
      <c r="I45" s="10"/>
      <c r="J45" s="10"/>
      <c r="K45" s="10"/>
      <c r="L45" s="54"/>
      <c r="M45" s="54"/>
      <c r="N45" s="54"/>
    </row>
    <row r="46" spans="1:14" ht="25.5">
      <c r="A46" s="94" t="s">
        <v>78</v>
      </c>
      <c r="B46" s="12" t="s">
        <v>73</v>
      </c>
      <c r="C46" s="12" t="s">
        <v>25</v>
      </c>
      <c r="D46" s="12" t="s">
        <v>49</v>
      </c>
      <c r="E46" s="12" t="s">
        <v>116</v>
      </c>
      <c r="F46" s="116"/>
      <c r="G46" s="12" t="s">
        <v>52</v>
      </c>
      <c r="H46" s="8">
        <v>3000</v>
      </c>
      <c r="I46" s="10"/>
      <c r="J46" s="10"/>
      <c r="K46" s="10"/>
      <c r="L46" s="54"/>
      <c r="M46" s="54"/>
      <c r="N46" s="54"/>
    </row>
    <row r="47" spans="1:14" ht="48">
      <c r="A47" s="45" t="s">
        <v>119</v>
      </c>
      <c r="B47" s="126" t="s">
        <v>73</v>
      </c>
      <c r="C47" s="126" t="s">
        <v>25</v>
      </c>
      <c r="D47" s="126" t="s">
        <v>49</v>
      </c>
      <c r="E47" s="126" t="s">
        <v>104</v>
      </c>
      <c r="F47" s="127"/>
      <c r="G47" s="126"/>
      <c r="H47" s="64">
        <f>H48</f>
        <v>1000</v>
      </c>
      <c r="I47" s="10"/>
      <c r="J47" s="10"/>
      <c r="K47" s="10"/>
      <c r="L47" s="54"/>
      <c r="M47" s="54"/>
      <c r="N47" s="54"/>
    </row>
    <row r="48" spans="1:14" ht="25.5">
      <c r="A48" s="78" t="s">
        <v>78</v>
      </c>
      <c r="B48" s="12" t="s">
        <v>73</v>
      </c>
      <c r="C48" s="12" t="s">
        <v>25</v>
      </c>
      <c r="D48" s="12" t="s">
        <v>49</v>
      </c>
      <c r="E48" s="12" t="s">
        <v>104</v>
      </c>
      <c r="F48" s="116"/>
      <c r="G48" s="12" t="s">
        <v>52</v>
      </c>
      <c r="H48" s="8">
        <v>1000</v>
      </c>
      <c r="I48" s="10"/>
      <c r="J48" s="10"/>
      <c r="K48" s="10"/>
      <c r="L48" s="54"/>
      <c r="M48" s="54"/>
      <c r="N48" s="54"/>
    </row>
    <row r="49" spans="1:14" s="37" customFormat="1" ht="15.75" customHeight="1">
      <c r="A49" s="80" t="s">
        <v>47</v>
      </c>
      <c r="B49" s="69" t="s">
        <v>73</v>
      </c>
      <c r="C49" s="69" t="s">
        <v>23</v>
      </c>
      <c r="D49" s="69"/>
      <c r="E49" s="69"/>
      <c r="F49" s="128"/>
      <c r="G49" s="69"/>
      <c r="H49" s="68">
        <f>H50</f>
        <v>124000</v>
      </c>
      <c r="I49" s="36">
        <v>6595.3</v>
      </c>
      <c r="J49" s="36">
        <v>6595.3</v>
      </c>
      <c r="K49" s="36">
        <v>0</v>
      </c>
      <c r="L49" s="55"/>
      <c r="M49" s="55"/>
      <c r="N49" s="55"/>
    </row>
    <row r="50" spans="1:14" ht="14.25">
      <c r="A50" s="40" t="s">
        <v>48</v>
      </c>
      <c r="B50" s="12" t="s">
        <v>73</v>
      </c>
      <c r="C50" s="12" t="s">
        <v>23</v>
      </c>
      <c r="D50" s="12" t="s">
        <v>26</v>
      </c>
      <c r="E50" s="12"/>
      <c r="F50" s="116"/>
      <c r="G50" s="12"/>
      <c r="H50" s="7">
        <f>H51</f>
        <v>124000</v>
      </c>
      <c r="I50" s="9">
        <v>2412.8</v>
      </c>
      <c r="J50" s="9">
        <v>2412.8</v>
      </c>
      <c r="K50" s="9">
        <v>0</v>
      </c>
      <c r="L50" s="53"/>
      <c r="M50" s="53"/>
      <c r="N50" s="53"/>
    </row>
    <row r="51" spans="1:14" ht="25.5">
      <c r="A51" s="5" t="s">
        <v>55</v>
      </c>
      <c r="B51" s="12" t="s">
        <v>73</v>
      </c>
      <c r="C51" s="12" t="s">
        <v>23</v>
      </c>
      <c r="D51" s="12" t="s">
        <v>26</v>
      </c>
      <c r="E51" s="12" t="s">
        <v>114</v>
      </c>
      <c r="F51" s="116"/>
      <c r="G51" s="12"/>
      <c r="H51" s="7">
        <f>H52+H53</f>
        <v>124000</v>
      </c>
      <c r="I51" s="9">
        <v>2412.8</v>
      </c>
      <c r="J51" s="9">
        <v>2412.8</v>
      </c>
      <c r="K51" s="9">
        <v>0</v>
      </c>
      <c r="L51" s="53"/>
      <c r="M51" s="53"/>
      <c r="N51" s="53"/>
    </row>
    <row r="52" spans="1:14" ht="14.25">
      <c r="A52" s="78" t="s">
        <v>76</v>
      </c>
      <c r="B52" s="12" t="s">
        <v>73</v>
      </c>
      <c r="C52" s="12" t="s">
        <v>23</v>
      </c>
      <c r="D52" s="12" t="s">
        <v>26</v>
      </c>
      <c r="E52" s="12" t="s">
        <v>114</v>
      </c>
      <c r="F52" s="116"/>
      <c r="G52" s="12" t="s">
        <v>87</v>
      </c>
      <c r="H52" s="8">
        <v>124000</v>
      </c>
      <c r="I52" s="10">
        <v>2412.8</v>
      </c>
      <c r="J52" s="10">
        <v>2412.8</v>
      </c>
      <c r="K52" s="10"/>
      <c r="L52" s="54"/>
      <c r="M52" s="54"/>
      <c r="N52" s="54"/>
    </row>
    <row r="53" spans="1:14" ht="25.5">
      <c r="A53" s="78" t="s">
        <v>78</v>
      </c>
      <c r="B53" s="12" t="s">
        <v>73</v>
      </c>
      <c r="C53" s="12" t="s">
        <v>23</v>
      </c>
      <c r="D53" s="12" t="s">
        <v>26</v>
      </c>
      <c r="E53" s="12" t="s">
        <v>114</v>
      </c>
      <c r="F53" s="116"/>
      <c r="G53" s="12" t="s">
        <v>52</v>
      </c>
      <c r="H53" s="8"/>
      <c r="I53" s="10"/>
      <c r="J53" s="10"/>
      <c r="K53" s="10"/>
      <c r="L53" s="54"/>
      <c r="M53" s="54"/>
      <c r="N53" s="54"/>
    </row>
    <row r="54" spans="1:14" s="37" customFormat="1" ht="18" customHeight="1" hidden="1">
      <c r="A54" s="81" t="s">
        <v>12</v>
      </c>
      <c r="B54" s="66" t="s">
        <v>73</v>
      </c>
      <c r="C54" s="66" t="s">
        <v>27</v>
      </c>
      <c r="D54" s="66">
        <v>0</v>
      </c>
      <c r="E54" s="66">
        <v>0</v>
      </c>
      <c r="F54" s="129"/>
      <c r="G54" s="130"/>
      <c r="H54" s="68">
        <f>H55+H58</f>
        <v>0</v>
      </c>
      <c r="I54" s="34">
        <v>38936</v>
      </c>
      <c r="J54" s="34">
        <v>38936</v>
      </c>
      <c r="K54" s="34">
        <v>0</v>
      </c>
      <c r="L54" s="50"/>
      <c r="M54" s="50"/>
      <c r="N54" s="50"/>
    </row>
    <row r="55" spans="1:14" ht="51" hidden="1">
      <c r="A55" s="72" t="s">
        <v>105</v>
      </c>
      <c r="B55" s="12" t="s">
        <v>73</v>
      </c>
      <c r="C55" s="12" t="s">
        <v>27</v>
      </c>
      <c r="D55" s="12" t="s">
        <v>3</v>
      </c>
      <c r="E55" s="12" t="s">
        <v>88</v>
      </c>
      <c r="F55" s="119"/>
      <c r="G55" s="120"/>
      <c r="H55" s="7">
        <f>H56</f>
        <v>0</v>
      </c>
      <c r="I55" s="8">
        <v>38936</v>
      </c>
      <c r="J55" s="8">
        <v>38936</v>
      </c>
      <c r="K55" s="8">
        <v>0</v>
      </c>
      <c r="L55" s="52"/>
      <c r="M55" s="52"/>
      <c r="N55" s="52"/>
    </row>
    <row r="56" spans="1:14" ht="63.75" hidden="1">
      <c r="A56" s="74" t="s">
        <v>106</v>
      </c>
      <c r="B56" s="12" t="s">
        <v>73</v>
      </c>
      <c r="C56" s="12" t="s">
        <v>27</v>
      </c>
      <c r="D56" s="12" t="s">
        <v>3</v>
      </c>
      <c r="E56" s="12" t="s">
        <v>89</v>
      </c>
      <c r="F56" s="119"/>
      <c r="G56" s="120"/>
      <c r="H56" s="8">
        <f>H57</f>
        <v>0</v>
      </c>
      <c r="I56" s="9">
        <v>38936</v>
      </c>
      <c r="J56" s="9">
        <v>38936</v>
      </c>
      <c r="K56" s="9">
        <v>0</v>
      </c>
      <c r="L56" s="53"/>
      <c r="M56" s="53"/>
      <c r="N56" s="53"/>
    </row>
    <row r="57" spans="1:14" ht="25.5" hidden="1">
      <c r="A57" s="78" t="s">
        <v>78</v>
      </c>
      <c r="B57" s="12" t="s">
        <v>73</v>
      </c>
      <c r="C57" s="12" t="s">
        <v>27</v>
      </c>
      <c r="D57" s="115" t="s">
        <v>3</v>
      </c>
      <c r="E57" s="12" t="s">
        <v>89</v>
      </c>
      <c r="F57" s="119"/>
      <c r="G57" s="125" t="s">
        <v>52</v>
      </c>
      <c r="H57" s="8"/>
      <c r="I57" s="9">
        <v>38936</v>
      </c>
      <c r="J57" s="9">
        <v>38936</v>
      </c>
      <c r="K57" s="9">
        <v>0</v>
      </c>
      <c r="L57" s="53"/>
      <c r="M57" s="53"/>
      <c r="N57" s="53"/>
    </row>
    <row r="58" spans="1:14" ht="38.25" hidden="1">
      <c r="A58" s="72" t="s">
        <v>107</v>
      </c>
      <c r="B58" s="12" t="s">
        <v>73</v>
      </c>
      <c r="C58" s="12" t="s">
        <v>27</v>
      </c>
      <c r="D58" s="115" t="s">
        <v>30</v>
      </c>
      <c r="E58" s="12" t="s">
        <v>90</v>
      </c>
      <c r="F58" s="116"/>
      <c r="G58" s="115"/>
      <c r="H58" s="7">
        <f>H59</f>
        <v>0</v>
      </c>
      <c r="I58" s="10">
        <v>38936</v>
      </c>
      <c r="J58" s="10">
        <v>38936</v>
      </c>
      <c r="K58" s="10">
        <v>0</v>
      </c>
      <c r="L58" s="54"/>
      <c r="M58" s="54"/>
      <c r="N58" s="54"/>
    </row>
    <row r="59" spans="1:14" ht="38.25" hidden="1">
      <c r="A59" s="74" t="s">
        <v>108</v>
      </c>
      <c r="B59" s="12" t="s">
        <v>73</v>
      </c>
      <c r="C59" s="12" t="s">
        <v>27</v>
      </c>
      <c r="D59" s="12" t="s">
        <v>30</v>
      </c>
      <c r="E59" s="12" t="s">
        <v>91</v>
      </c>
      <c r="F59" s="4"/>
      <c r="G59" s="12"/>
      <c r="H59" s="8">
        <f>H60+H61</f>
        <v>0</v>
      </c>
      <c r="I59" s="8">
        <v>13465</v>
      </c>
      <c r="J59" s="8">
        <v>13465</v>
      </c>
      <c r="K59" s="8">
        <v>0</v>
      </c>
      <c r="L59" s="52"/>
      <c r="M59" s="52"/>
      <c r="N59" s="52"/>
    </row>
    <row r="60" spans="1:14" ht="14.25" hidden="1">
      <c r="A60" s="78" t="s">
        <v>76</v>
      </c>
      <c r="B60" s="12" t="s">
        <v>73</v>
      </c>
      <c r="C60" s="12" t="s">
        <v>27</v>
      </c>
      <c r="D60" s="12" t="s">
        <v>30</v>
      </c>
      <c r="E60" s="12" t="s">
        <v>91</v>
      </c>
      <c r="F60" s="4"/>
      <c r="G60" s="12" t="s">
        <v>87</v>
      </c>
      <c r="H60" s="8"/>
      <c r="I60" s="9">
        <v>13465</v>
      </c>
      <c r="J60" s="9">
        <v>13465</v>
      </c>
      <c r="K60" s="9">
        <v>0</v>
      </c>
      <c r="L60" s="53"/>
      <c r="M60" s="53"/>
      <c r="N60" s="53"/>
    </row>
    <row r="61" spans="1:14" ht="25.5" hidden="1">
      <c r="A61" s="78" t="s">
        <v>78</v>
      </c>
      <c r="B61" s="12" t="s">
        <v>73</v>
      </c>
      <c r="C61" s="12" t="s">
        <v>27</v>
      </c>
      <c r="D61" s="12" t="s">
        <v>30</v>
      </c>
      <c r="E61" s="12" t="s">
        <v>91</v>
      </c>
      <c r="F61" s="4"/>
      <c r="G61" s="12" t="s">
        <v>52</v>
      </c>
      <c r="H61" s="8"/>
      <c r="I61" s="9">
        <v>13465</v>
      </c>
      <c r="J61" s="9">
        <v>13465</v>
      </c>
      <c r="K61" s="9">
        <v>0</v>
      </c>
      <c r="L61" s="53"/>
      <c r="M61" s="53"/>
      <c r="N61" s="53"/>
    </row>
    <row r="62" spans="1:14" s="37" customFormat="1" ht="18.75" customHeight="1">
      <c r="A62" s="84" t="s">
        <v>46</v>
      </c>
      <c r="B62" s="82" t="s">
        <v>73</v>
      </c>
      <c r="C62" s="69" t="s">
        <v>29</v>
      </c>
      <c r="D62" s="69"/>
      <c r="E62" s="69"/>
      <c r="F62" s="128"/>
      <c r="G62" s="69"/>
      <c r="H62" s="68">
        <f>H67+H63</f>
        <v>667000</v>
      </c>
      <c r="I62" s="36">
        <v>6595.3</v>
      </c>
      <c r="J62" s="36">
        <v>6595.3</v>
      </c>
      <c r="K62" s="36">
        <v>0</v>
      </c>
      <c r="L62" s="55"/>
      <c r="M62" s="55"/>
      <c r="N62" s="55"/>
    </row>
    <row r="63" spans="1:14" s="37" customFormat="1" ht="18.75" customHeight="1">
      <c r="A63" s="85" t="s">
        <v>75</v>
      </c>
      <c r="B63" s="77" t="s">
        <v>73</v>
      </c>
      <c r="C63" s="77" t="s">
        <v>29</v>
      </c>
      <c r="D63" s="77" t="s">
        <v>23</v>
      </c>
      <c r="E63" s="75"/>
      <c r="F63" s="131"/>
      <c r="G63" s="75"/>
      <c r="H63" s="76">
        <f>H64</f>
        <v>10000</v>
      </c>
      <c r="I63" s="36"/>
      <c r="J63" s="36"/>
      <c r="K63" s="36"/>
      <c r="L63" s="55"/>
      <c r="M63" s="55"/>
      <c r="N63" s="55"/>
    </row>
    <row r="64" spans="1:14" s="37" customFormat="1" ht="67.5" customHeight="1">
      <c r="A64" s="86" t="s">
        <v>120</v>
      </c>
      <c r="B64" s="77" t="s">
        <v>73</v>
      </c>
      <c r="C64" s="77" t="s">
        <v>29</v>
      </c>
      <c r="D64" s="77" t="s">
        <v>23</v>
      </c>
      <c r="E64" s="77" t="s">
        <v>92</v>
      </c>
      <c r="F64" s="131"/>
      <c r="G64" s="75"/>
      <c r="H64" s="76">
        <f>H65</f>
        <v>10000</v>
      </c>
      <c r="I64" s="36"/>
      <c r="J64" s="36"/>
      <c r="K64" s="36"/>
      <c r="L64" s="55"/>
      <c r="M64" s="55"/>
      <c r="N64" s="55"/>
    </row>
    <row r="65" spans="1:14" s="37" customFormat="1" ht="80.25" customHeight="1">
      <c r="A65" s="44" t="s">
        <v>121</v>
      </c>
      <c r="B65" s="77" t="s">
        <v>73</v>
      </c>
      <c r="C65" s="77" t="s">
        <v>29</v>
      </c>
      <c r="D65" s="77" t="s">
        <v>23</v>
      </c>
      <c r="E65" s="77" t="s">
        <v>93</v>
      </c>
      <c r="F65" s="131"/>
      <c r="G65" s="77"/>
      <c r="H65" s="87">
        <f>H66</f>
        <v>10000</v>
      </c>
      <c r="I65" s="36"/>
      <c r="J65" s="36"/>
      <c r="K65" s="36"/>
      <c r="L65" s="55"/>
      <c r="M65" s="55"/>
      <c r="N65" s="55"/>
    </row>
    <row r="66" spans="1:14" s="37" customFormat="1" ht="27" customHeight="1">
      <c r="A66" s="78" t="s">
        <v>78</v>
      </c>
      <c r="B66" s="77" t="s">
        <v>73</v>
      </c>
      <c r="C66" s="77" t="s">
        <v>29</v>
      </c>
      <c r="D66" s="77" t="s">
        <v>23</v>
      </c>
      <c r="E66" s="77" t="s">
        <v>93</v>
      </c>
      <c r="F66" s="131"/>
      <c r="G66" s="77" t="s">
        <v>52</v>
      </c>
      <c r="H66" s="87">
        <v>10000</v>
      </c>
      <c r="I66" s="36"/>
      <c r="J66" s="36"/>
      <c r="K66" s="36"/>
      <c r="L66" s="55"/>
      <c r="M66" s="55"/>
      <c r="N66" s="55"/>
    </row>
    <row r="67" spans="1:14" ht="14.25">
      <c r="A67" s="96" t="s">
        <v>56</v>
      </c>
      <c r="B67" s="132" t="s">
        <v>73</v>
      </c>
      <c r="C67" s="132" t="s">
        <v>29</v>
      </c>
      <c r="D67" s="132" t="s">
        <v>26</v>
      </c>
      <c r="E67" s="132"/>
      <c r="F67" s="133"/>
      <c r="G67" s="132"/>
      <c r="H67" s="92">
        <f>H69</f>
        <v>657000</v>
      </c>
      <c r="I67" s="9">
        <v>2412.8</v>
      </c>
      <c r="J67" s="9">
        <v>2412.8</v>
      </c>
      <c r="K67" s="9">
        <v>0</v>
      </c>
      <c r="L67" s="53"/>
      <c r="M67" s="53"/>
      <c r="N67" s="53"/>
    </row>
    <row r="68" spans="1:14" ht="14.25" hidden="1">
      <c r="A68" s="63"/>
      <c r="B68" s="12"/>
      <c r="C68" s="12"/>
      <c r="D68" s="12"/>
      <c r="E68" s="12"/>
      <c r="F68" s="116"/>
      <c r="G68" s="12"/>
      <c r="H68" s="8"/>
      <c r="I68" s="9"/>
      <c r="J68" s="9"/>
      <c r="K68" s="9"/>
      <c r="L68" s="53"/>
      <c r="M68" s="53"/>
      <c r="N68" s="53"/>
    </row>
    <row r="69" spans="1:14" ht="38.25">
      <c r="A69" s="73" t="s">
        <v>122</v>
      </c>
      <c r="B69" s="12" t="s">
        <v>73</v>
      </c>
      <c r="C69" s="12" t="s">
        <v>29</v>
      </c>
      <c r="D69" s="12" t="s">
        <v>26</v>
      </c>
      <c r="E69" s="12" t="s">
        <v>94</v>
      </c>
      <c r="F69" s="116"/>
      <c r="G69" s="12"/>
      <c r="H69" s="8">
        <f>H70+H72+H74+H76</f>
        <v>657000</v>
      </c>
      <c r="I69" s="9">
        <v>2412.8</v>
      </c>
      <c r="J69" s="9">
        <v>2412.8</v>
      </c>
      <c r="K69" s="9">
        <v>0</v>
      </c>
      <c r="L69" s="53"/>
      <c r="M69" s="53"/>
      <c r="N69" s="53"/>
    </row>
    <row r="70" spans="1:14" ht="48.75" customHeight="1">
      <c r="A70" s="60" t="s">
        <v>123</v>
      </c>
      <c r="B70" s="12" t="s">
        <v>73</v>
      </c>
      <c r="C70" s="12" t="s">
        <v>29</v>
      </c>
      <c r="D70" s="12" t="s">
        <v>26</v>
      </c>
      <c r="E70" s="12" t="s">
        <v>95</v>
      </c>
      <c r="F70" s="116"/>
      <c r="G70" s="12"/>
      <c r="H70" s="8">
        <f>+H71</f>
        <v>200000</v>
      </c>
      <c r="I70" s="9"/>
      <c r="J70" s="9"/>
      <c r="K70" s="9"/>
      <c r="L70" s="53"/>
      <c r="M70" s="53"/>
      <c r="N70" s="53"/>
    </row>
    <row r="71" spans="1:14" ht="27" customHeight="1">
      <c r="A71" s="78" t="s">
        <v>78</v>
      </c>
      <c r="B71" s="12" t="s">
        <v>73</v>
      </c>
      <c r="C71" s="12" t="s">
        <v>29</v>
      </c>
      <c r="D71" s="12" t="s">
        <v>26</v>
      </c>
      <c r="E71" s="12" t="s">
        <v>95</v>
      </c>
      <c r="F71" s="116"/>
      <c r="G71" s="12" t="s">
        <v>52</v>
      </c>
      <c r="H71" s="8">
        <v>200000</v>
      </c>
      <c r="I71" s="9"/>
      <c r="J71" s="9"/>
      <c r="K71" s="9"/>
      <c r="L71" s="53"/>
      <c r="M71" s="53"/>
      <c r="N71" s="53"/>
    </row>
    <row r="72" spans="1:14" ht="38.25">
      <c r="A72" s="74" t="s">
        <v>124</v>
      </c>
      <c r="B72" s="12" t="s">
        <v>73</v>
      </c>
      <c r="C72" s="12" t="s">
        <v>29</v>
      </c>
      <c r="D72" s="12" t="s">
        <v>26</v>
      </c>
      <c r="E72" s="12" t="s">
        <v>96</v>
      </c>
      <c r="F72" s="116"/>
      <c r="G72" s="115"/>
      <c r="H72" s="8">
        <f>H73</f>
        <v>7000</v>
      </c>
      <c r="I72" s="10">
        <v>2412.8</v>
      </c>
      <c r="J72" s="10">
        <v>2412.8</v>
      </c>
      <c r="K72" s="10"/>
      <c r="L72" s="54"/>
      <c r="M72" s="54"/>
      <c r="N72" s="54"/>
    </row>
    <row r="73" spans="1:14" ht="25.5">
      <c r="A73" s="78" t="s">
        <v>78</v>
      </c>
      <c r="B73" s="12" t="s">
        <v>73</v>
      </c>
      <c r="C73" s="12" t="s">
        <v>29</v>
      </c>
      <c r="D73" s="12" t="s">
        <v>26</v>
      </c>
      <c r="E73" s="12" t="s">
        <v>96</v>
      </c>
      <c r="F73" s="116"/>
      <c r="G73" s="12" t="s">
        <v>52</v>
      </c>
      <c r="H73" s="8">
        <v>7000</v>
      </c>
      <c r="I73" s="10">
        <v>2412.8</v>
      </c>
      <c r="J73" s="10">
        <v>2412.8</v>
      </c>
      <c r="K73" s="10"/>
      <c r="L73" s="54"/>
      <c r="M73" s="54"/>
      <c r="N73" s="54"/>
    </row>
    <row r="74" spans="1:14" s="35" customFormat="1" ht="51" hidden="1">
      <c r="A74" s="74" t="s">
        <v>83</v>
      </c>
      <c r="B74" s="12" t="s">
        <v>73</v>
      </c>
      <c r="C74" s="12" t="s">
        <v>29</v>
      </c>
      <c r="D74" s="12" t="s">
        <v>26</v>
      </c>
      <c r="E74" s="12" t="s">
        <v>57</v>
      </c>
      <c r="F74" s="4"/>
      <c r="G74" s="12">
        <v>0</v>
      </c>
      <c r="H74" s="8">
        <f>H75</f>
        <v>0</v>
      </c>
      <c r="I74" s="34">
        <v>1219040.788614</v>
      </c>
      <c r="J74" s="34">
        <v>1185635.6886139999</v>
      </c>
      <c r="K74" s="34">
        <v>33405.1</v>
      </c>
      <c r="L74" s="50"/>
      <c r="M74" s="50"/>
      <c r="N74" s="50"/>
    </row>
    <row r="75" spans="1:14" ht="25.5" hidden="1">
      <c r="A75" s="78" t="s">
        <v>78</v>
      </c>
      <c r="B75" s="12" t="s">
        <v>73</v>
      </c>
      <c r="C75" s="12" t="s">
        <v>29</v>
      </c>
      <c r="D75" s="12" t="s">
        <v>26</v>
      </c>
      <c r="E75" s="12" t="s">
        <v>57</v>
      </c>
      <c r="F75" s="4"/>
      <c r="G75" s="12" t="s">
        <v>52</v>
      </c>
      <c r="H75" s="8"/>
      <c r="I75" s="8">
        <v>436858.89999999997</v>
      </c>
      <c r="J75" s="8">
        <v>433618.9</v>
      </c>
      <c r="K75" s="8">
        <v>3240.0000000000005</v>
      </c>
      <c r="L75" s="52"/>
      <c r="M75" s="52"/>
      <c r="N75" s="52"/>
    </row>
    <row r="76" spans="1:14" ht="51">
      <c r="A76" s="74" t="s">
        <v>125</v>
      </c>
      <c r="B76" s="12" t="s">
        <v>73</v>
      </c>
      <c r="C76" s="12" t="s">
        <v>29</v>
      </c>
      <c r="D76" s="12" t="s">
        <v>26</v>
      </c>
      <c r="E76" s="12" t="s">
        <v>97</v>
      </c>
      <c r="F76" s="4"/>
      <c r="G76" s="12"/>
      <c r="H76" s="8">
        <f>H77</f>
        <v>450000</v>
      </c>
      <c r="I76" s="9">
        <v>16110.5</v>
      </c>
      <c r="J76" s="9">
        <v>16110.5</v>
      </c>
      <c r="K76" s="9">
        <v>0</v>
      </c>
      <c r="L76" s="53"/>
      <c r="M76" s="53"/>
      <c r="N76" s="53"/>
    </row>
    <row r="77" spans="1:14" ht="25.5">
      <c r="A77" s="78" t="s">
        <v>78</v>
      </c>
      <c r="B77" s="12" t="s">
        <v>73</v>
      </c>
      <c r="C77" s="12" t="s">
        <v>29</v>
      </c>
      <c r="D77" s="12" t="s">
        <v>26</v>
      </c>
      <c r="E77" s="12" t="s">
        <v>97</v>
      </c>
      <c r="F77" s="4"/>
      <c r="G77" s="12" t="s">
        <v>52</v>
      </c>
      <c r="H77" s="8">
        <v>450000</v>
      </c>
      <c r="I77" s="9">
        <v>16110.5</v>
      </c>
      <c r="J77" s="9">
        <v>16110.5</v>
      </c>
      <c r="K77" s="9">
        <v>0</v>
      </c>
      <c r="L77" s="53"/>
      <c r="M77" s="53"/>
      <c r="N77" s="53"/>
    </row>
    <row r="78" spans="1:14" ht="18" customHeight="1">
      <c r="A78" s="71" t="s">
        <v>7</v>
      </c>
      <c r="B78" s="69" t="s">
        <v>73</v>
      </c>
      <c r="C78" s="69" t="s">
        <v>44</v>
      </c>
      <c r="D78" s="82"/>
      <c r="E78" s="82"/>
      <c r="F78" s="134"/>
      <c r="G78" s="135"/>
      <c r="H78" s="68">
        <f>H79</f>
        <v>5000</v>
      </c>
      <c r="I78" s="10">
        <v>16110.5</v>
      </c>
      <c r="J78" s="10">
        <v>16110.5</v>
      </c>
      <c r="K78" s="10">
        <v>0</v>
      </c>
      <c r="L78" s="54"/>
      <c r="M78" s="54"/>
      <c r="N78" s="54"/>
    </row>
    <row r="79" spans="1:14" ht="38.25">
      <c r="A79" s="73" t="s">
        <v>126</v>
      </c>
      <c r="B79" s="12" t="s">
        <v>73</v>
      </c>
      <c r="C79" s="12" t="s">
        <v>44</v>
      </c>
      <c r="D79" s="12" t="s">
        <v>58</v>
      </c>
      <c r="E79" s="12" t="s">
        <v>98</v>
      </c>
      <c r="F79" s="4"/>
      <c r="G79" s="12"/>
      <c r="H79" s="8">
        <f>H80</f>
        <v>5000</v>
      </c>
      <c r="I79" s="8">
        <v>436858.89999999997</v>
      </c>
      <c r="J79" s="8">
        <v>433618.9</v>
      </c>
      <c r="K79" s="8">
        <v>3240.0000000000005</v>
      </c>
      <c r="L79" s="52"/>
      <c r="M79" s="52"/>
      <c r="N79" s="52"/>
    </row>
    <row r="80" spans="1:14" ht="38.25">
      <c r="A80" s="60" t="s">
        <v>127</v>
      </c>
      <c r="B80" s="12" t="s">
        <v>73</v>
      </c>
      <c r="C80" s="12" t="s">
        <v>44</v>
      </c>
      <c r="D80" s="12" t="s">
        <v>23</v>
      </c>
      <c r="E80" s="12" t="s">
        <v>99</v>
      </c>
      <c r="F80" s="4"/>
      <c r="G80" s="12"/>
      <c r="H80" s="8">
        <f>H81</f>
        <v>5000</v>
      </c>
      <c r="I80" s="9">
        <v>16110.5</v>
      </c>
      <c r="J80" s="9">
        <v>16110.5</v>
      </c>
      <c r="K80" s="9">
        <v>0</v>
      </c>
      <c r="L80" s="53"/>
      <c r="M80" s="53"/>
      <c r="N80" s="53"/>
    </row>
    <row r="81" spans="1:14" ht="25.5">
      <c r="A81" s="78" t="s">
        <v>78</v>
      </c>
      <c r="B81" s="12" t="s">
        <v>73</v>
      </c>
      <c r="C81" s="12" t="s">
        <v>44</v>
      </c>
      <c r="D81" s="12" t="s">
        <v>23</v>
      </c>
      <c r="E81" s="12" t="s">
        <v>99</v>
      </c>
      <c r="F81" s="4"/>
      <c r="G81" s="12" t="s">
        <v>52</v>
      </c>
      <c r="H81" s="8">
        <v>5000</v>
      </c>
      <c r="I81" s="9">
        <v>16110.5</v>
      </c>
      <c r="J81" s="9">
        <v>16110.5</v>
      </c>
      <c r="K81" s="9">
        <v>0</v>
      </c>
      <c r="L81" s="53"/>
      <c r="M81" s="53"/>
      <c r="N81" s="53"/>
    </row>
    <row r="82" spans="1:14" ht="18.75" customHeight="1" hidden="1">
      <c r="A82" s="46" t="s">
        <v>59</v>
      </c>
      <c r="B82" s="126" t="s">
        <v>73</v>
      </c>
      <c r="C82" s="126" t="s">
        <v>4</v>
      </c>
      <c r="D82" s="115"/>
      <c r="E82" s="115"/>
      <c r="F82" s="116"/>
      <c r="G82" s="115"/>
      <c r="H82" s="7">
        <v>15000</v>
      </c>
      <c r="I82" s="10">
        <v>16110.5</v>
      </c>
      <c r="J82" s="10">
        <v>16110.5</v>
      </c>
      <c r="K82" s="10">
        <v>0</v>
      </c>
      <c r="L82" s="54"/>
      <c r="M82" s="54"/>
      <c r="N82" s="54"/>
    </row>
    <row r="83" spans="1:14" ht="51" hidden="1">
      <c r="A83" s="61" t="s">
        <v>60</v>
      </c>
      <c r="B83" s="12" t="s">
        <v>73</v>
      </c>
      <c r="C83" s="12" t="s">
        <v>4</v>
      </c>
      <c r="D83" s="12" t="s">
        <v>25</v>
      </c>
      <c r="E83" s="12" t="s">
        <v>61</v>
      </c>
      <c r="F83" s="4"/>
      <c r="G83" s="12"/>
      <c r="H83" s="7">
        <v>15000</v>
      </c>
      <c r="I83" s="9">
        <v>16110.5</v>
      </c>
      <c r="J83" s="9">
        <v>16110.5</v>
      </c>
      <c r="K83" s="9">
        <v>0</v>
      </c>
      <c r="L83" s="53"/>
      <c r="M83" s="53"/>
      <c r="N83" s="53"/>
    </row>
    <row r="84" spans="1:14" ht="48" hidden="1">
      <c r="A84" s="62" t="s">
        <v>62</v>
      </c>
      <c r="B84" s="12" t="s">
        <v>73</v>
      </c>
      <c r="C84" s="12" t="s">
        <v>4</v>
      </c>
      <c r="D84" s="12" t="s">
        <v>25</v>
      </c>
      <c r="E84" s="12" t="s">
        <v>63</v>
      </c>
      <c r="F84" s="4"/>
      <c r="G84" s="12"/>
      <c r="H84" s="7">
        <v>15000</v>
      </c>
      <c r="I84" s="9">
        <v>16110.5</v>
      </c>
      <c r="J84" s="9">
        <v>16110.5</v>
      </c>
      <c r="K84" s="9">
        <v>0</v>
      </c>
      <c r="L84" s="53"/>
      <c r="M84" s="53"/>
      <c r="N84" s="53"/>
    </row>
    <row r="85" spans="1:14" ht="22.5" hidden="1">
      <c r="A85" s="45" t="s">
        <v>64</v>
      </c>
      <c r="B85" s="12" t="s">
        <v>73</v>
      </c>
      <c r="C85" s="115" t="s">
        <v>4</v>
      </c>
      <c r="D85" s="115" t="s">
        <v>25</v>
      </c>
      <c r="E85" s="12" t="s">
        <v>63</v>
      </c>
      <c r="F85" s="116"/>
      <c r="G85" s="115"/>
      <c r="H85" s="7">
        <v>15000</v>
      </c>
      <c r="I85" s="10">
        <v>16110.5</v>
      </c>
      <c r="J85" s="10">
        <v>16110.5</v>
      </c>
      <c r="K85" s="10">
        <v>0</v>
      </c>
      <c r="L85" s="54"/>
      <c r="M85" s="54"/>
      <c r="N85" s="54"/>
    </row>
    <row r="86" spans="1:14" ht="25.5" hidden="1">
      <c r="A86" s="6" t="s">
        <v>38</v>
      </c>
      <c r="B86" s="12" t="s">
        <v>73</v>
      </c>
      <c r="C86" s="12" t="s">
        <v>4</v>
      </c>
      <c r="D86" s="12" t="s">
        <v>25</v>
      </c>
      <c r="E86" s="12" t="s">
        <v>63</v>
      </c>
      <c r="F86" s="4"/>
      <c r="G86" s="12" t="s">
        <v>65</v>
      </c>
      <c r="H86" s="7">
        <v>15000</v>
      </c>
      <c r="I86" s="9">
        <v>16110.5</v>
      </c>
      <c r="J86" s="9">
        <v>16110.5</v>
      </c>
      <c r="K86" s="9">
        <v>0</v>
      </c>
      <c r="L86" s="53"/>
      <c r="M86" s="53"/>
      <c r="N86" s="53"/>
    </row>
    <row r="87" spans="1:14" ht="21.75" customHeight="1">
      <c r="A87" s="70" t="s">
        <v>66</v>
      </c>
      <c r="B87" s="69" t="s">
        <v>74</v>
      </c>
      <c r="C87" s="69" t="s">
        <v>22</v>
      </c>
      <c r="D87" s="82"/>
      <c r="E87" s="82"/>
      <c r="F87" s="28"/>
      <c r="G87" s="82"/>
      <c r="H87" s="68">
        <f>H88</f>
        <v>775500</v>
      </c>
      <c r="I87" s="9">
        <v>16110.5</v>
      </c>
      <c r="J87" s="9">
        <v>16110.5</v>
      </c>
      <c r="K87" s="9">
        <v>0</v>
      </c>
      <c r="L87" s="53"/>
      <c r="M87" s="53"/>
      <c r="N87" s="53"/>
    </row>
    <row r="88" spans="1:14" s="30" customFormat="1" ht="42.75" customHeight="1">
      <c r="A88" s="72" t="s">
        <v>128</v>
      </c>
      <c r="B88" s="12" t="s">
        <v>74</v>
      </c>
      <c r="C88" s="12" t="s">
        <v>22</v>
      </c>
      <c r="D88" s="12" t="s">
        <v>25</v>
      </c>
      <c r="E88" s="12" t="s">
        <v>100</v>
      </c>
      <c r="F88" s="4"/>
      <c r="G88" s="12"/>
      <c r="H88" s="7">
        <f>H89</f>
        <v>775500</v>
      </c>
      <c r="I88" s="29">
        <v>436858.89999999997</v>
      </c>
      <c r="J88" s="29">
        <v>433618.9</v>
      </c>
      <c r="K88" s="29">
        <v>3240.0000000000005</v>
      </c>
      <c r="L88" s="56"/>
      <c r="M88" s="56"/>
      <c r="N88" s="56"/>
    </row>
    <row r="89" spans="1:14" s="30" customFormat="1" ht="51">
      <c r="A89" s="74" t="s">
        <v>129</v>
      </c>
      <c r="B89" s="12" t="s">
        <v>74</v>
      </c>
      <c r="C89" s="12" t="s">
        <v>22</v>
      </c>
      <c r="D89" s="12" t="s">
        <v>25</v>
      </c>
      <c r="E89" s="12" t="s">
        <v>101</v>
      </c>
      <c r="F89" s="28"/>
      <c r="G89" s="12"/>
      <c r="H89" s="7">
        <f>H90+H96</f>
        <v>775500</v>
      </c>
      <c r="I89" s="29"/>
      <c r="J89" s="29"/>
      <c r="K89" s="29"/>
      <c r="L89" s="56"/>
      <c r="M89" s="56"/>
      <c r="N89" s="56"/>
    </row>
    <row r="90" spans="1:14" s="30" customFormat="1" ht="74.25" customHeight="1">
      <c r="A90" s="74" t="s">
        <v>130</v>
      </c>
      <c r="B90" s="12" t="s">
        <v>74</v>
      </c>
      <c r="C90" s="12" t="s">
        <v>22</v>
      </c>
      <c r="D90" s="12" t="s">
        <v>25</v>
      </c>
      <c r="E90" s="12" t="s">
        <v>102</v>
      </c>
      <c r="F90" s="28"/>
      <c r="G90" s="12"/>
      <c r="H90" s="64">
        <f>H91+H92+H95</f>
        <v>775500</v>
      </c>
      <c r="I90" s="29"/>
      <c r="J90" s="29"/>
      <c r="K90" s="29"/>
      <c r="L90" s="56"/>
      <c r="M90" s="56"/>
      <c r="N90" s="56"/>
    </row>
    <row r="91" spans="1:14" s="30" customFormat="1" ht="14.25">
      <c r="A91" s="78" t="s">
        <v>76</v>
      </c>
      <c r="B91" s="12" t="s">
        <v>74</v>
      </c>
      <c r="C91" s="12" t="s">
        <v>22</v>
      </c>
      <c r="D91" s="12" t="s">
        <v>25</v>
      </c>
      <c r="E91" s="12" t="s">
        <v>102</v>
      </c>
      <c r="F91" s="28"/>
      <c r="G91" s="12" t="s">
        <v>103</v>
      </c>
      <c r="H91" s="8">
        <v>208320</v>
      </c>
      <c r="I91" s="29"/>
      <c r="J91" s="29"/>
      <c r="K91" s="29"/>
      <c r="L91" s="56"/>
      <c r="M91" s="56"/>
      <c r="N91" s="56"/>
    </row>
    <row r="92" spans="1:14" s="30" customFormat="1" ht="25.5">
      <c r="A92" s="78" t="s">
        <v>78</v>
      </c>
      <c r="B92" s="12" t="s">
        <v>74</v>
      </c>
      <c r="C92" s="12" t="s">
        <v>22</v>
      </c>
      <c r="D92" s="12" t="s">
        <v>25</v>
      </c>
      <c r="E92" s="12" t="s">
        <v>102</v>
      </c>
      <c r="F92" s="28"/>
      <c r="G92" s="12" t="s">
        <v>52</v>
      </c>
      <c r="H92" s="8">
        <v>557180</v>
      </c>
      <c r="I92" s="31">
        <v>16110.5</v>
      </c>
      <c r="J92" s="31">
        <v>16110.5</v>
      </c>
      <c r="K92" s="31">
        <v>0</v>
      </c>
      <c r="L92" s="57"/>
      <c r="M92" s="57"/>
      <c r="N92" s="57"/>
    </row>
    <row r="93" spans="1:14" s="30" customFormat="1" ht="25.5" hidden="1">
      <c r="A93" s="6" t="s">
        <v>38</v>
      </c>
      <c r="B93" s="12" t="s">
        <v>74</v>
      </c>
      <c r="C93" s="12" t="s">
        <v>22</v>
      </c>
      <c r="D93" s="12" t="s">
        <v>25</v>
      </c>
      <c r="E93" s="12" t="s">
        <v>102</v>
      </c>
      <c r="F93" s="28"/>
      <c r="G93" s="12" t="s">
        <v>68</v>
      </c>
      <c r="H93" s="8">
        <v>3000</v>
      </c>
      <c r="I93" s="31">
        <v>16110.5</v>
      </c>
      <c r="J93" s="31">
        <v>16110.5</v>
      </c>
      <c r="K93" s="31">
        <v>0</v>
      </c>
      <c r="L93" s="57"/>
      <c r="M93" s="57"/>
      <c r="N93" s="57"/>
    </row>
    <row r="94" spans="1:14" s="30" customFormat="1" ht="25.5" hidden="1">
      <c r="A94" s="6" t="s">
        <v>38</v>
      </c>
      <c r="B94" s="12" t="s">
        <v>74</v>
      </c>
      <c r="C94" s="12" t="s">
        <v>22</v>
      </c>
      <c r="D94" s="12" t="s">
        <v>25</v>
      </c>
      <c r="E94" s="12" t="s">
        <v>102</v>
      </c>
      <c r="F94" s="134"/>
      <c r="G94" s="12" t="s">
        <v>69</v>
      </c>
      <c r="H94" s="8">
        <v>3000</v>
      </c>
      <c r="I94" s="32"/>
      <c r="J94" s="32"/>
      <c r="K94" s="32"/>
      <c r="L94" s="58"/>
      <c r="M94" s="58"/>
      <c r="N94" s="58"/>
    </row>
    <row r="95" spans="1:14" s="30" customFormat="1" ht="14.25">
      <c r="A95" s="78" t="s">
        <v>131</v>
      </c>
      <c r="B95" s="12" t="s">
        <v>74</v>
      </c>
      <c r="C95" s="12" t="s">
        <v>22</v>
      </c>
      <c r="D95" s="12" t="s">
        <v>25</v>
      </c>
      <c r="E95" s="12" t="s">
        <v>102</v>
      </c>
      <c r="F95" s="134"/>
      <c r="G95" s="12" t="s">
        <v>53</v>
      </c>
      <c r="H95" s="8">
        <v>10000</v>
      </c>
      <c r="I95" s="32"/>
      <c r="J95" s="32"/>
      <c r="K95" s="32"/>
      <c r="L95" s="58"/>
      <c r="M95" s="58"/>
      <c r="N95" s="58"/>
    </row>
    <row r="96" spans="1:14" ht="57" customHeight="1" hidden="1">
      <c r="A96" s="74" t="s">
        <v>84</v>
      </c>
      <c r="B96" s="12" t="s">
        <v>74</v>
      </c>
      <c r="C96" s="12" t="s">
        <v>22</v>
      </c>
      <c r="D96" s="12" t="s">
        <v>25</v>
      </c>
      <c r="E96" s="12" t="s">
        <v>70</v>
      </c>
      <c r="F96" s="4"/>
      <c r="G96" s="12"/>
      <c r="H96" s="64">
        <f>H97</f>
        <v>0</v>
      </c>
      <c r="I96" s="8">
        <v>436858.89999999997</v>
      </c>
      <c r="J96" s="8">
        <v>433618.9</v>
      </c>
      <c r="K96" s="8">
        <v>3240.0000000000005</v>
      </c>
      <c r="L96" s="52"/>
      <c r="M96" s="52"/>
      <c r="N96" s="52"/>
    </row>
    <row r="97" spans="1:14" ht="63.75" hidden="1">
      <c r="A97" s="74" t="s">
        <v>82</v>
      </c>
      <c r="B97" s="12" t="s">
        <v>74</v>
      </c>
      <c r="C97" s="12" t="s">
        <v>22</v>
      </c>
      <c r="D97" s="12" t="s">
        <v>25</v>
      </c>
      <c r="E97" s="12" t="s">
        <v>71</v>
      </c>
      <c r="F97" s="4"/>
      <c r="G97" s="12"/>
      <c r="H97" s="8">
        <f>H98+H99</f>
        <v>0</v>
      </c>
      <c r="I97" s="9">
        <v>16110.5</v>
      </c>
      <c r="J97" s="9">
        <v>16110.5</v>
      </c>
      <c r="K97" s="9">
        <v>0</v>
      </c>
      <c r="L97" s="53"/>
      <c r="M97" s="53"/>
      <c r="N97" s="53"/>
    </row>
    <row r="98" spans="1:14" ht="14.25" hidden="1">
      <c r="A98" s="78" t="s">
        <v>76</v>
      </c>
      <c r="B98" s="12" t="s">
        <v>74</v>
      </c>
      <c r="C98" s="12" t="s">
        <v>22</v>
      </c>
      <c r="D98" s="12" t="s">
        <v>25</v>
      </c>
      <c r="E98" s="12" t="s">
        <v>71</v>
      </c>
      <c r="F98" s="116"/>
      <c r="G98" s="12" t="s">
        <v>67</v>
      </c>
      <c r="H98" s="8"/>
      <c r="I98" s="10">
        <v>16110.5</v>
      </c>
      <c r="J98" s="10">
        <v>16110.5</v>
      </c>
      <c r="K98" s="10">
        <v>0</v>
      </c>
      <c r="L98" s="54"/>
      <c r="M98" s="54"/>
      <c r="N98" s="54"/>
    </row>
    <row r="99" spans="1:14" ht="30" customHeight="1" hidden="1">
      <c r="A99" s="78" t="s">
        <v>78</v>
      </c>
      <c r="B99" s="12" t="s">
        <v>74</v>
      </c>
      <c r="C99" s="12" t="s">
        <v>22</v>
      </c>
      <c r="D99" s="12" t="s">
        <v>25</v>
      </c>
      <c r="E99" s="12" t="s">
        <v>71</v>
      </c>
      <c r="F99" s="116"/>
      <c r="G99" s="12" t="s">
        <v>52</v>
      </c>
      <c r="H99" s="8"/>
      <c r="I99" s="9">
        <v>16110.5</v>
      </c>
      <c r="J99" s="9">
        <v>16110.5</v>
      </c>
      <c r="K99" s="9">
        <v>0</v>
      </c>
      <c r="L99" s="53"/>
      <c r="M99" s="53"/>
      <c r="N99" s="53"/>
    </row>
    <row r="100" spans="1:8" ht="15">
      <c r="A100" s="38" t="s">
        <v>45</v>
      </c>
      <c r="B100" s="136"/>
      <c r="C100" s="136"/>
      <c r="D100" s="136"/>
      <c r="E100" s="136"/>
      <c r="F100" s="137"/>
      <c r="G100" s="137"/>
      <c r="H100" s="138">
        <f>H13+H49+H54+H62+H78+H87</f>
        <v>3136600</v>
      </c>
    </row>
    <row r="101" ht="12.75"/>
    <row r="102" ht="12.75"/>
    <row r="103" spans="1:2" ht="12.75">
      <c r="A103" s="33"/>
      <c r="B103" s="59"/>
    </row>
    <row r="104" spans="1:2" ht="12.75">
      <c r="A104" s="33"/>
      <c r="B104" s="59"/>
    </row>
    <row r="105" spans="1:2" ht="12.75">
      <c r="A105" s="33"/>
      <c r="B105" s="59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60" ht="12.75"/>
    <row r="161" ht="12.75"/>
    <row r="162" ht="12.75"/>
    <row r="163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</sheetData>
  <sheetProtection/>
  <mergeCells count="14">
    <mergeCell ref="A6:H6"/>
    <mergeCell ref="A9:A12"/>
    <mergeCell ref="B9:B12"/>
    <mergeCell ref="C9:C12"/>
    <mergeCell ref="E9:E12"/>
    <mergeCell ref="F9:F12"/>
    <mergeCell ref="I11:I12"/>
    <mergeCell ref="G2:H2"/>
    <mergeCell ref="J11:K11"/>
    <mergeCell ref="H9:K10"/>
    <mergeCell ref="A3:H4"/>
    <mergeCell ref="G9:G12"/>
    <mergeCell ref="D9:D12"/>
    <mergeCell ref="H11:H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2016-12-29T11:29:58Z</cp:lastPrinted>
  <dcterms:created xsi:type="dcterms:W3CDTF">2005-10-19T06:57:26Z</dcterms:created>
  <dcterms:modified xsi:type="dcterms:W3CDTF">2017-04-10T08:08:38Z</dcterms:modified>
  <cp:category/>
  <cp:version/>
  <cp:contentType/>
  <cp:contentStatus/>
</cp:coreProperties>
</file>