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tabRatio="906" activeTab="0"/>
  </bookViews>
  <sheets>
    <sheet name="15 (2)" sheetId="1" r:id="rId1"/>
    <sheet name="Лист1" sheetId="2" r:id="rId2"/>
  </sheets>
  <externalReferences>
    <externalReference r:id="rId5"/>
  </externalReferences>
  <definedNames>
    <definedName name="А34">'[1]01'!#REF!</definedName>
    <definedName name="а452">'[1]01'!#REF!</definedName>
    <definedName name="А875">'[1]01'!#REF!</definedName>
    <definedName name="_xlnm.Print_Area" localSheetId="0">'15 (2)'!#REF!</definedName>
  </definedNames>
  <calcPr fullCalcOnLoad="1"/>
</workbook>
</file>

<file path=xl/comments1.xml><?xml version="1.0" encoding="utf-8"?>
<comments xmlns="http://schemas.openxmlformats.org/spreadsheetml/2006/main">
  <authors>
    <author>max2</author>
  </authors>
  <commentList>
    <comment ref="E22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E25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E45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E47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E29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</commentList>
</comments>
</file>

<file path=xl/sharedStrings.xml><?xml version="1.0" encoding="utf-8"?>
<sst xmlns="http://schemas.openxmlformats.org/spreadsheetml/2006/main" count="158" uniqueCount="88">
  <si>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</si>
  <si>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</si>
  <si>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</si>
  <si>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Библиотеки</t>
  </si>
  <si>
    <t>09</t>
  </si>
  <si>
    <t>10</t>
  </si>
  <si>
    <t>ВР</t>
  </si>
  <si>
    <t>Социальные выплаты</t>
  </si>
  <si>
    <t>Физическая культура и спорт</t>
  </si>
  <si>
    <t>Наименование</t>
  </si>
  <si>
    <t>Рз</t>
  </si>
  <si>
    <t>ПР</t>
  </si>
  <si>
    <t>Национальная экономика</t>
  </si>
  <si>
    <t>Социальная политика</t>
  </si>
  <si>
    <t>Доп</t>
  </si>
  <si>
    <t>4429900</t>
  </si>
  <si>
    <t>08</t>
  </si>
  <si>
    <t>Другие вопросы в области национальной экономики</t>
  </si>
  <si>
    <t>001</t>
  </si>
  <si>
    <t>5129700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</si>
  <si>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</si>
  <si>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</si>
  <si>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4400000</t>
  </si>
  <si>
    <t>02</t>
  </si>
  <si>
    <t>0013800</t>
  </si>
  <si>
    <t>Общегосударственные вопросы</t>
  </si>
  <si>
    <t>01</t>
  </si>
  <si>
    <t>03</t>
  </si>
  <si>
    <t>04</t>
  </si>
  <si>
    <t>05</t>
  </si>
  <si>
    <t>12</t>
  </si>
  <si>
    <t>4910000</t>
  </si>
  <si>
    <t>Доплаты к пенсиям, дополнительное пенсионное обеспечение</t>
  </si>
  <si>
    <t>4910100</t>
  </si>
  <si>
    <t>ЦСР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</si>
  <si>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</si>
  <si>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0020300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</si>
  <si>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</si>
  <si>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</si>
  <si>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0700000</t>
  </si>
  <si>
    <t>0700500</t>
  </si>
  <si>
    <t>Выполнение функций государственными учреждениями</t>
  </si>
  <si>
    <t>11</t>
  </si>
  <si>
    <t>0013600</t>
  </si>
  <si>
    <t>Жилищно-коммунальное хозяйство</t>
  </si>
  <si>
    <t>6000300</t>
  </si>
  <si>
    <t>организация и содержание мест захоронения</t>
  </si>
  <si>
    <t>6000400</t>
  </si>
  <si>
    <t>Прочие мероприятия по благоустройству поселения</t>
  </si>
  <si>
    <t>6000500</t>
  </si>
  <si>
    <t>3170100</t>
  </si>
  <si>
    <t>006</t>
  </si>
  <si>
    <t>3400300</t>
  </si>
  <si>
    <t>Мобилизационная и вневойсковая подготовка</t>
  </si>
  <si>
    <t>13</t>
  </si>
  <si>
    <t>5220500</t>
  </si>
  <si>
    <t>900</t>
  </si>
  <si>
    <t>4409901</t>
  </si>
  <si>
    <t>320</t>
  </si>
  <si>
    <t xml:space="preserve">   Национальная оборона</t>
  </si>
  <si>
    <t>Дорожное хозяйство(дорожные фонды)</t>
  </si>
  <si>
    <t>Культура, кинематография</t>
  </si>
  <si>
    <t>5000</t>
  </si>
  <si>
    <t>бюджет на 2015 год</t>
  </si>
  <si>
    <t>390600</t>
  </si>
  <si>
    <t>1252000</t>
  </si>
  <si>
    <t>128800</t>
  </si>
  <si>
    <t xml:space="preserve">к решению№ 34/1-СС от 24.12.2013 года Дросковского сельского Совета народных депутатов </t>
  </si>
  <si>
    <t>Приложение 5</t>
  </si>
  <si>
    <t xml:space="preserve">    Благоустройство</t>
  </si>
  <si>
    <t>Обеспечение проведения выборов и референдумов</t>
  </si>
  <si>
    <t>07</t>
  </si>
  <si>
    <t>Распределение бюджетных ассигнований на плановые 2017год по разделам и подразделам классификации расходов бюджета</t>
  </si>
  <si>
    <t>Бюджет на 2017 год</t>
  </si>
  <si>
    <t xml:space="preserve">к решению№ 5/1-СС от 27.12.2016 года Дросковского сельского Совета народных депутатов </t>
  </si>
  <si>
    <t>Озеленение</t>
  </si>
  <si>
    <t>Уличное освещение</t>
  </si>
  <si>
    <t xml:space="preserve"> Коммунальное хозяйство</t>
  </si>
  <si>
    <t xml:space="preserve">     Культура</t>
  </si>
  <si>
    <t xml:space="preserve">     Массовый спорт</t>
  </si>
  <si>
    <t xml:space="preserve">    Резервные фонды местных администраций</t>
  </si>
  <si>
    <t xml:space="preserve">    Резервные фонды</t>
  </si>
  <si>
    <t>Дворцы и дома культуры,другие учреждения культуры</t>
  </si>
  <si>
    <t>Итого</t>
  </si>
  <si>
    <t xml:space="preserve">       Другие общегосударственные вопросы</t>
  </si>
  <si>
    <t xml:space="preserve">   Глава муниципального образования</t>
  </si>
  <si>
    <t xml:space="preserve">   Центральный аппарат</t>
  </si>
  <si>
    <t xml:space="preserve"> Учреждения культуры и мероприятия в сфере    культуры и кинематографии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</si>
</sst>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\ _р_._-;\-* #,##0\ _р_._-;_-* &quot;-&quot;\ _р_._-;_-@_-"/>
    <numFmt numFmtId="167" formatCode="_-* #,##0.00\ _р_._-;\-* #,##0.00\ _р_._-;_-* &quot;-&quot;??\ _р_._-;_-@_-"/>
    <numFmt numFmtId="168" formatCode="0.0%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000"/>
    <numFmt numFmtId="174" formatCode="0.0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00"/>
    <numFmt numFmtId="181" formatCode="#,##0.0000"/>
    <numFmt numFmtId="182" formatCode="#,##0.00000"/>
    <numFmt numFmtId="183" formatCode="0.0_ ;\-0.0\ "/>
    <numFmt numFmtId="184" formatCode="0.0;[Red]0.0"/>
    <numFmt numFmtId="185" formatCode="#,##0.00&quot;р.&quot;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name val="Courier New Cyr"/>
      <family val="0"/>
    </font>
    <font>
      <b/>
      <sz val="11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8"/>
      <name val="Tahoma"/>
      <family val="2"/>
    </font>
    <font>
      <i/>
      <sz val="11"/>
      <name val="Arial Cyr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Times New Roman Cyr"/>
      <family val="1"/>
    </font>
    <font>
      <sz val="11"/>
      <color indexed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sz val="11"/>
      <color indexed="63"/>
      <name val="Arial Cyr"/>
      <family val="0"/>
    </font>
    <font>
      <b/>
      <sz val="12"/>
      <name val="Arial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1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5" fillId="0" borderId="1">
      <alignment/>
      <protection locked="0"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32" borderId="0" applyNumberFormat="0" applyBorder="0" applyAlignment="0" applyProtection="0"/>
    <xf numFmtId="0" fontId="5" fillId="0" borderId="0">
      <alignment/>
      <protection locked="0"/>
    </xf>
  </cellStyleXfs>
  <cellXfs count="85">
    <xf numFmtId="0" fontId="0" fillId="0" borderId="0" xfId="0" applyAlignment="1">
      <alignment/>
    </xf>
    <xf numFmtId="0" fontId="8" fillId="0" borderId="0" xfId="42" applyFont="1" applyFill="1" applyBorder="1" applyAlignment="1" applyProtection="1">
      <alignment wrapText="1"/>
      <protection/>
    </xf>
    <xf numFmtId="0" fontId="8" fillId="0" borderId="11" xfId="42" applyFont="1" applyFill="1" applyBorder="1" applyAlignment="1" applyProtection="1">
      <alignment horizontal="left" wrapText="1" indent="1"/>
      <protection/>
    </xf>
    <xf numFmtId="0" fontId="3" fillId="0" borderId="11" xfId="42" applyFont="1" applyFill="1" applyBorder="1" applyAlignment="1" applyProtection="1">
      <alignment horizontal="left" wrapText="1" indent="2"/>
      <protection/>
    </xf>
    <xf numFmtId="49" fontId="3" fillId="0" borderId="11" xfId="42" applyNumberFormat="1" applyFont="1" applyFill="1" applyBorder="1" applyAlignment="1" applyProtection="1">
      <alignment horizontal="center" wrapText="1"/>
      <protection/>
    </xf>
    <xf numFmtId="49" fontId="8" fillId="0" borderId="11" xfId="42" applyNumberFormat="1" applyFont="1" applyFill="1" applyBorder="1" applyAlignment="1" applyProtection="1">
      <alignment horizontal="center" shrinkToFit="1"/>
      <protection/>
    </xf>
    <xf numFmtId="49" fontId="3" fillId="0" borderId="11" xfId="42" applyNumberFormat="1" applyFont="1" applyFill="1" applyBorder="1" applyAlignment="1" applyProtection="1">
      <alignment horizontal="center" shrinkToFit="1"/>
      <protection/>
    </xf>
    <xf numFmtId="49" fontId="3" fillId="0" borderId="11" xfId="42" applyNumberFormat="1" applyFont="1" applyFill="1" applyBorder="1" applyAlignment="1" applyProtection="1">
      <alignment horizontal="center" wrapText="1"/>
      <protection/>
    </xf>
    <xf numFmtId="0" fontId="9" fillId="0" borderId="0" xfId="64" applyFont="1" applyFill="1" applyBorder="1" applyProtection="1">
      <alignment/>
      <protection/>
    </xf>
    <xf numFmtId="165" fontId="9" fillId="0" borderId="0" xfId="64" applyNumberFormat="1" applyFont="1" applyFill="1" applyBorder="1" applyAlignment="1" applyProtection="1">
      <alignment horizontal="center" vertical="distributed" shrinkToFit="1"/>
      <protection/>
    </xf>
    <xf numFmtId="0" fontId="9" fillId="0" borderId="0" xfId="64" applyFont="1" applyFill="1" applyBorder="1" applyAlignment="1" applyProtection="1">
      <alignment shrinkToFit="1"/>
      <protection/>
    </xf>
    <xf numFmtId="49" fontId="9" fillId="0" borderId="0" xfId="64" applyNumberFormat="1" applyFont="1" applyFill="1" applyBorder="1" applyAlignment="1" applyProtection="1">
      <alignment shrinkToFit="1"/>
      <protection/>
    </xf>
    <xf numFmtId="0" fontId="8" fillId="0" borderId="11" xfId="42" applyFont="1" applyFill="1" applyBorder="1" applyAlignment="1" applyProtection="1">
      <alignment horizontal="left" wrapText="1" indent="4"/>
      <protection/>
    </xf>
    <xf numFmtId="49" fontId="8" fillId="0" borderId="11" xfId="42" applyNumberFormat="1" applyFont="1" applyFill="1" applyBorder="1" applyAlignment="1" applyProtection="1">
      <alignment horizontal="center" shrinkToFit="1"/>
      <protection/>
    </xf>
    <xf numFmtId="0" fontId="3" fillId="0" borderId="11" xfId="42" applyFont="1" applyFill="1" applyBorder="1" applyAlignment="1" applyProtection="1">
      <alignment horizontal="left" wrapText="1" indent="1"/>
      <protection/>
    </xf>
    <xf numFmtId="0" fontId="3" fillId="0" borderId="11" xfId="42" applyFont="1" applyFill="1" applyBorder="1" applyAlignment="1" applyProtection="1">
      <alignment horizontal="left" wrapText="1" indent="3"/>
      <protection/>
    </xf>
    <xf numFmtId="49" fontId="8" fillId="0" borderId="11" xfId="0" applyNumberFormat="1" applyFont="1" applyFill="1" applyBorder="1" applyAlignment="1" applyProtection="1">
      <alignment horizontal="center" shrinkToFit="1"/>
      <protection locked="0"/>
    </xf>
    <xf numFmtId="49" fontId="3" fillId="0" borderId="11" xfId="0" applyNumberFormat="1" applyFont="1" applyFill="1" applyBorder="1" applyAlignment="1" applyProtection="1">
      <alignment horizontal="center" wrapText="1"/>
      <protection locked="0"/>
    </xf>
    <xf numFmtId="0" fontId="13" fillId="0" borderId="11" xfId="42" applyFont="1" applyFill="1" applyBorder="1" applyAlignment="1" applyProtection="1">
      <alignment horizontal="left" wrapText="1" indent="4"/>
      <protection/>
    </xf>
    <xf numFmtId="49" fontId="13" fillId="0" borderId="11" xfId="42" applyNumberFormat="1" applyFont="1" applyFill="1" applyBorder="1" applyAlignment="1" applyProtection="1">
      <alignment horizontal="center" shrinkToFit="1"/>
      <protection/>
    </xf>
    <xf numFmtId="49" fontId="13" fillId="0" borderId="11" xfId="42" applyNumberFormat="1" applyFont="1" applyFill="1" applyBorder="1" applyAlignment="1" applyProtection="1">
      <alignment horizontal="center" wrapText="1"/>
      <protection/>
    </xf>
    <xf numFmtId="49" fontId="8" fillId="0" borderId="11" xfId="0" applyNumberFormat="1" applyFont="1" applyFill="1" applyBorder="1" applyAlignment="1" applyProtection="1">
      <alignment horizontal="center" shrinkToFit="1"/>
      <protection locked="0"/>
    </xf>
    <xf numFmtId="49" fontId="3" fillId="0" borderId="11" xfId="0" applyNumberFormat="1" applyFont="1" applyFill="1" applyBorder="1" applyAlignment="1" applyProtection="1">
      <alignment horizontal="center" wrapText="1"/>
      <protection locked="0"/>
    </xf>
    <xf numFmtId="49" fontId="3" fillId="0" borderId="11" xfId="42" applyNumberFormat="1" applyFont="1" applyFill="1" applyBorder="1" applyAlignment="1" applyProtection="1">
      <alignment horizontal="center"/>
      <protection/>
    </xf>
    <xf numFmtId="49" fontId="13" fillId="0" borderId="11" xfId="42" applyNumberFormat="1" applyFont="1" applyFill="1" applyBorder="1" applyAlignment="1" applyProtection="1">
      <alignment horizontal="center" shrinkToFit="1"/>
      <protection/>
    </xf>
    <xf numFmtId="0" fontId="13" fillId="0" borderId="11" xfId="42" applyFont="1" applyFill="1" applyBorder="1" applyAlignment="1" applyProtection="1">
      <alignment horizontal="left" wrapText="1" indent="4"/>
      <protection/>
    </xf>
    <xf numFmtId="49" fontId="13" fillId="0" borderId="11" xfId="42" applyNumberFormat="1" applyFont="1" applyFill="1" applyBorder="1" applyAlignment="1" applyProtection="1">
      <alignment horizontal="center" wrapText="1"/>
      <protection/>
    </xf>
    <xf numFmtId="49" fontId="3" fillId="33" borderId="11" xfId="42" applyNumberFormat="1" applyFont="1" applyFill="1" applyBorder="1" applyAlignment="1" applyProtection="1">
      <alignment horizontal="center"/>
      <protection/>
    </xf>
    <xf numFmtId="49" fontId="13" fillId="0" borderId="0" xfId="42" applyNumberFormat="1" applyFont="1" applyFill="1" applyBorder="1" applyAlignment="1" applyProtection="1">
      <alignment horizontal="center" shrinkToFit="1"/>
      <protection/>
    </xf>
    <xf numFmtId="49" fontId="13" fillId="0" borderId="0" xfId="42" applyNumberFormat="1" applyFont="1" applyFill="1" applyBorder="1" applyAlignment="1" applyProtection="1">
      <alignment horizontal="center" wrapText="1"/>
      <protection/>
    </xf>
    <xf numFmtId="165" fontId="18" fillId="0" borderId="0" xfId="64" applyNumberFormat="1" applyFont="1" applyFill="1" applyBorder="1" applyAlignment="1" applyProtection="1">
      <alignment horizontal="center" vertical="distributed" shrinkToFit="1"/>
      <protection/>
    </xf>
    <xf numFmtId="165" fontId="15" fillId="0" borderId="0" xfId="64" applyNumberFormat="1" applyFont="1" applyFill="1" applyBorder="1" applyAlignment="1" applyProtection="1">
      <alignment horizontal="center" vertical="distributed" shrinkToFit="1"/>
      <protection/>
    </xf>
    <xf numFmtId="0" fontId="15" fillId="0" borderId="0" xfId="64" applyFont="1" applyFill="1" applyBorder="1" applyProtection="1">
      <alignment/>
      <protection/>
    </xf>
    <xf numFmtId="0" fontId="15" fillId="0" borderId="0" xfId="64" applyFont="1" applyFill="1" applyBorder="1" applyAlignment="1" applyProtection="1">
      <alignment shrinkToFit="1"/>
      <protection/>
    </xf>
    <xf numFmtId="49" fontId="3" fillId="34" borderId="11" xfId="42" applyNumberFormat="1" applyFont="1" applyFill="1" applyBorder="1" applyAlignment="1" applyProtection="1">
      <alignment horizontal="center" shrinkToFit="1"/>
      <protection/>
    </xf>
    <xf numFmtId="49" fontId="3" fillId="34" borderId="11" xfId="42" applyNumberFormat="1" applyFont="1" applyFill="1" applyBorder="1" applyAlignment="1" applyProtection="1">
      <alignment horizontal="center"/>
      <protection/>
    </xf>
    <xf numFmtId="2" fontId="8" fillId="33" borderId="11" xfId="42" applyNumberFormat="1" applyFont="1" applyFill="1" applyBorder="1" applyAlignment="1" applyProtection="1">
      <alignment horizontal="center" vertical="center" shrinkToFit="1"/>
      <protection/>
    </xf>
    <xf numFmtId="0" fontId="8" fillId="0" borderId="11" xfId="42" applyFont="1" applyFill="1" applyBorder="1" applyAlignment="1" applyProtection="1">
      <alignment horizontal="left" wrapText="1" indent="2"/>
      <protection/>
    </xf>
    <xf numFmtId="49" fontId="8" fillId="34" borderId="11" xfId="42" applyNumberFormat="1" applyFont="1" applyFill="1" applyBorder="1" applyAlignment="1" applyProtection="1">
      <alignment horizontal="center" shrinkToFit="1"/>
      <protection/>
    </xf>
    <xf numFmtId="0" fontId="14" fillId="0" borderId="0" xfId="64" applyFont="1" applyFill="1" applyBorder="1" applyProtection="1">
      <alignment/>
      <protection/>
    </xf>
    <xf numFmtId="0" fontId="20" fillId="0" borderId="0" xfId="64" applyFont="1" applyFill="1" applyBorder="1" applyProtection="1">
      <alignment/>
      <protection/>
    </xf>
    <xf numFmtId="2" fontId="3" fillId="33" borderId="11" xfId="42" applyNumberFormat="1" applyFont="1" applyFill="1" applyBorder="1" applyAlignment="1" applyProtection="1">
      <alignment horizontal="center" vertical="center" shrinkToFit="1"/>
      <protection/>
    </xf>
    <xf numFmtId="2" fontId="3" fillId="0" borderId="11" xfId="42" applyNumberFormat="1" applyFont="1" applyFill="1" applyBorder="1" applyAlignment="1" applyProtection="1">
      <alignment horizontal="center" vertical="center" shrinkToFit="1"/>
      <protection/>
    </xf>
    <xf numFmtId="4" fontId="17" fillId="0" borderId="11" xfId="0" applyNumberFormat="1" applyFont="1" applyFill="1" applyBorder="1" applyAlignment="1" applyProtection="1">
      <alignment vertical="center" wrapText="1"/>
      <protection/>
    </xf>
    <xf numFmtId="4" fontId="8" fillId="33" borderId="11" xfId="42" applyNumberFormat="1" applyFont="1" applyFill="1" applyBorder="1" applyAlignment="1" applyProtection="1">
      <alignment horizontal="center" vertical="center" shrinkToFit="1"/>
      <protection/>
    </xf>
    <xf numFmtId="4" fontId="3" fillId="0" borderId="11" xfId="42" applyNumberFormat="1" applyFont="1" applyFill="1" applyBorder="1" applyAlignment="1" applyProtection="1">
      <alignment horizontal="center" wrapText="1"/>
      <protection/>
    </xf>
    <xf numFmtId="4" fontId="3" fillId="33" borderId="11" xfId="42" applyNumberFormat="1" applyFont="1" applyFill="1" applyBorder="1" applyAlignment="1" applyProtection="1">
      <alignment horizontal="center" vertical="center" shrinkToFit="1"/>
      <protection/>
    </xf>
    <xf numFmtId="4" fontId="3" fillId="0" borderId="11" xfId="42" applyNumberFormat="1" applyFont="1" applyFill="1" applyBorder="1" applyAlignment="1" applyProtection="1">
      <alignment horizontal="center" vertical="center" shrinkToFit="1"/>
      <protection/>
    </xf>
    <xf numFmtId="4" fontId="3" fillId="0" borderId="11" xfId="0" applyNumberFormat="1" applyFont="1" applyFill="1" applyBorder="1" applyAlignment="1" applyProtection="1">
      <alignment horizontal="center" wrapText="1"/>
      <protection locked="0"/>
    </xf>
    <xf numFmtId="4" fontId="3" fillId="0" borderId="11" xfId="0" applyNumberFormat="1" applyFont="1" applyFill="1" applyBorder="1" applyAlignment="1" applyProtection="1">
      <alignment horizontal="center" wrapText="1"/>
      <protection locked="0"/>
    </xf>
    <xf numFmtId="4" fontId="3" fillId="0" borderId="11" xfId="42" applyNumberFormat="1" applyFont="1" applyFill="1" applyBorder="1" applyAlignment="1" applyProtection="1">
      <alignment horizontal="center"/>
      <protection/>
    </xf>
    <xf numFmtId="4" fontId="3" fillId="0" borderId="11" xfId="42" applyNumberFormat="1" applyFont="1" applyFill="1" applyBorder="1" applyAlignment="1" applyProtection="1">
      <alignment horizontal="center" wrapText="1"/>
      <protection/>
    </xf>
    <xf numFmtId="4" fontId="3" fillId="33" borderId="11" xfId="42" applyNumberFormat="1" applyFont="1" applyFill="1" applyBorder="1" applyAlignment="1" applyProtection="1">
      <alignment horizontal="center"/>
      <protection/>
    </xf>
    <xf numFmtId="4" fontId="3" fillId="34" borderId="11" xfId="42" applyNumberFormat="1" applyFont="1" applyFill="1" applyBorder="1" applyAlignment="1" applyProtection="1">
      <alignment horizontal="center"/>
      <protection/>
    </xf>
    <xf numFmtId="4" fontId="13" fillId="0" borderId="11" xfId="42" applyNumberFormat="1" applyFont="1" applyFill="1" applyBorder="1" applyAlignment="1" applyProtection="1">
      <alignment horizontal="center" wrapText="1"/>
      <protection/>
    </xf>
    <xf numFmtId="4" fontId="21" fillId="33" borderId="11" xfId="42" applyNumberFormat="1" applyFont="1" applyFill="1" applyBorder="1" applyAlignment="1" applyProtection="1">
      <alignment horizontal="center" vertical="center" shrinkToFit="1"/>
      <protection/>
    </xf>
    <xf numFmtId="0" fontId="3" fillId="0" borderId="11" xfId="42" applyFont="1" applyFill="1" applyBorder="1" applyAlignment="1" applyProtection="1">
      <alignment horizontal="left" wrapText="1" indent="4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top"/>
      <protection/>
    </xf>
    <xf numFmtId="0" fontId="19" fillId="0" borderId="0" xfId="0" applyFont="1" applyFill="1" applyAlignment="1" applyProtection="1">
      <alignment horizontal="center"/>
      <protection locked="0"/>
    </xf>
    <xf numFmtId="2" fontId="8" fillId="0" borderId="11" xfId="42" applyNumberFormat="1" applyFont="1" applyFill="1" applyBorder="1" applyAlignment="1" applyProtection="1">
      <alignment horizontal="center" vertical="center" shrinkToFit="1"/>
      <protection/>
    </xf>
    <xf numFmtId="2" fontId="3" fillId="34" borderId="11" xfId="42" applyNumberFormat="1" applyFont="1" applyFill="1" applyBorder="1" applyAlignment="1" applyProtection="1">
      <alignment horizontal="center" vertical="center" shrinkToFit="1"/>
      <protection/>
    </xf>
    <xf numFmtId="2" fontId="8" fillId="35" borderId="11" xfId="42" applyNumberFormat="1" applyFont="1" applyFill="1" applyBorder="1" applyAlignment="1" applyProtection="1">
      <alignment horizontal="center" vertical="center" shrinkToFit="1"/>
      <protection/>
    </xf>
    <xf numFmtId="2" fontId="8" fillId="36" borderId="11" xfId="42" applyNumberFormat="1" applyFont="1" applyFill="1" applyBorder="1" applyAlignment="1" applyProtection="1">
      <alignment horizontal="center" vertical="center" shrinkToFit="1"/>
      <protection/>
    </xf>
    <xf numFmtId="0" fontId="8" fillId="0" borderId="11" xfId="42" applyFont="1" applyFill="1" applyBorder="1" applyAlignment="1" applyProtection="1">
      <alignment horizontal="left" wrapText="1"/>
      <protection/>
    </xf>
    <xf numFmtId="0" fontId="3" fillId="0" borderId="11" xfId="42" applyFont="1" applyFill="1" applyBorder="1" applyAlignment="1" applyProtection="1">
      <alignment horizontal="left" wrapText="1"/>
      <protection/>
    </xf>
    <xf numFmtId="2" fontId="8" fillId="12" borderId="11" xfId="42" applyNumberFormat="1" applyFont="1" applyFill="1" applyBorder="1" applyAlignment="1" applyProtection="1">
      <alignment horizontal="center" vertical="center" shrinkToFit="1"/>
      <protection/>
    </xf>
    <xf numFmtId="0" fontId="11" fillId="0" borderId="11" xfId="0" applyFont="1" applyBorder="1" applyAlignment="1">
      <alignment wrapText="1"/>
    </xf>
    <xf numFmtId="49" fontId="8" fillId="0" borderId="11" xfId="42" applyNumberFormat="1" applyFont="1" applyFill="1" applyBorder="1" applyAlignment="1" applyProtection="1">
      <alignment horizontal="center" wrapText="1"/>
      <protection/>
    </xf>
    <xf numFmtId="0" fontId="8" fillId="0" borderId="11" xfId="42" applyFont="1" applyFill="1" applyBorder="1" applyAlignment="1" applyProtection="1">
      <alignment horizontal="left" wrapText="1"/>
      <protection/>
    </xf>
    <xf numFmtId="0" fontId="11" fillId="0" borderId="11" xfId="0" applyFont="1" applyBorder="1" applyAlignment="1">
      <alignment horizontal="left"/>
    </xf>
    <xf numFmtId="49" fontId="23" fillId="0" borderId="11" xfId="42" applyNumberFormat="1" applyFont="1" applyFill="1" applyBorder="1" applyAlignment="1" applyProtection="1">
      <alignment horizontal="center" shrinkToFit="1"/>
      <protection/>
    </xf>
    <xf numFmtId="0" fontId="3" fillId="34" borderId="11" xfId="42" applyFont="1" applyFill="1" applyBorder="1" applyAlignment="1" applyProtection="1">
      <alignment wrapText="1"/>
      <protection/>
    </xf>
    <xf numFmtId="0" fontId="16" fillId="0" borderId="0" xfId="0" applyFont="1" applyFill="1" applyBorder="1" applyAlignment="1" applyProtection="1">
      <alignment horizontal="right" wrapText="1"/>
      <protection/>
    </xf>
    <xf numFmtId="165" fontId="17" fillId="0" borderId="12" xfId="0" applyNumberFormat="1" applyFont="1" applyFill="1" applyBorder="1" applyAlignment="1" applyProtection="1">
      <alignment horizontal="center" vertical="center" wrapText="1"/>
      <protection/>
    </xf>
    <xf numFmtId="165" fontId="17" fillId="0" borderId="13" xfId="0" applyNumberFormat="1" applyFont="1" applyFill="1" applyBorder="1" applyAlignment="1" applyProtection="1">
      <alignment horizontal="center" vertical="center" wrapText="1"/>
      <protection/>
    </xf>
    <xf numFmtId="165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42" applyFont="1" applyFill="1" applyBorder="1" applyAlignment="1" applyProtection="1">
      <alignment horizontal="center" vertical="center" wrapText="1"/>
      <protection/>
    </xf>
    <xf numFmtId="0" fontId="8" fillId="0" borderId="15" xfId="42" applyFont="1" applyFill="1" applyBorder="1" applyAlignment="1" applyProtection="1">
      <alignment horizontal="center" vertical="center" wrapText="1"/>
      <protection/>
    </xf>
    <xf numFmtId="0" fontId="8" fillId="0" borderId="12" xfId="42" applyFont="1" applyFill="1" applyBorder="1" applyAlignment="1" applyProtection="1">
      <alignment horizontal="center" vertical="center" wrapText="1"/>
      <protection hidden="1"/>
    </xf>
    <xf numFmtId="0" fontId="8" fillId="0" borderId="13" xfId="42" applyFont="1" applyFill="1" applyBorder="1" applyAlignment="1" applyProtection="1">
      <alignment horizontal="center" vertical="center" wrapText="1"/>
      <protection hidden="1"/>
    </xf>
    <xf numFmtId="0" fontId="8" fillId="0" borderId="14" xfId="42" applyFont="1" applyFill="1" applyBorder="1" applyAlignment="1" applyProtection="1">
      <alignment horizontal="center" vertical="center" wrapText="1"/>
      <protection hidden="1"/>
    </xf>
    <xf numFmtId="0" fontId="16" fillId="0" borderId="12" xfId="64" applyFont="1" applyFill="1" applyBorder="1" applyAlignment="1">
      <alignment horizontal="center" vertical="center" wrapText="1"/>
      <protection/>
    </xf>
    <xf numFmtId="0" fontId="16" fillId="0" borderId="13" xfId="64" applyFont="1" applyFill="1" applyBorder="1" applyAlignment="1">
      <alignment horizontal="center" vertical="center" wrapText="1"/>
      <protection/>
    </xf>
    <xf numFmtId="0" fontId="16" fillId="0" borderId="14" xfId="64" applyFont="1" applyFill="1" applyBorder="1" applyAlignment="1">
      <alignment horizontal="center" vertical="center" wrapText="1"/>
      <protection/>
    </xf>
  </cellXfs>
  <cellStyles count="65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€’ћѓћ‚›‰" xfId="20"/>
    <cellStyle name="‡ђѓћ‹ћ‚ћљ1" xfId="21"/>
    <cellStyle name="‡ђѓћ‹ћ‚ћљ2" xfId="22"/>
    <cellStyle name="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Normal_для Игоря копия с внесенными уведомлениями напрямую без экономической классификации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_06 Прил 6 7 8 Расходы_15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Тысячи [0]_№1 (99)" xfId="72"/>
    <cellStyle name="Тысячи_№1 (99)" xfId="73"/>
    <cellStyle name="Comma" xfId="74"/>
    <cellStyle name="Comma [0]" xfId="75"/>
    <cellStyle name="Финансовый 2" xfId="76"/>
    <cellStyle name="Хороший" xfId="77"/>
    <cellStyle name="Џђћ–…ќ’ќ›‰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64"/>
  <sheetViews>
    <sheetView showZeros="0" tabSelected="1" zoomScale="85" zoomScaleNormal="85" zoomScaleSheetLayoutView="85" zoomScalePageLayoutView="0" workbookViewId="0" topLeftCell="A18">
      <selection activeCell="B23" sqref="B23"/>
    </sheetView>
  </sheetViews>
  <sheetFormatPr defaultColWidth="9.00390625" defaultRowHeight="12.75" outlineLevelCol="1"/>
  <cols>
    <col min="1" max="1" width="54.875" style="8" customWidth="1"/>
    <col min="2" max="2" width="6.00390625" style="10" customWidth="1"/>
    <col min="3" max="3" width="4.25390625" style="10" customWidth="1"/>
    <col min="4" max="4" width="8.75390625" style="10" hidden="1" customWidth="1"/>
    <col min="5" max="5" width="4.75390625" style="10" hidden="1" customWidth="1"/>
    <col min="6" max="6" width="5.75390625" style="8" hidden="1" customWidth="1"/>
    <col min="7" max="7" width="14.00390625" style="8" hidden="1" customWidth="1"/>
    <col min="8" max="8" width="14.375" style="9" customWidth="1" outlineLevel="1"/>
    <col min="9" max="10" width="9.125" style="8" customWidth="1"/>
    <col min="11" max="14" width="0" style="8" hidden="1" customWidth="1"/>
    <col min="15" max="16384" width="9.125" style="8" customWidth="1"/>
  </cols>
  <sheetData>
    <row r="1" spans="1:8" ht="14.25">
      <c r="A1" s="32"/>
      <c r="B1" s="33"/>
      <c r="C1" s="33"/>
      <c r="D1" s="33"/>
      <c r="E1" s="33"/>
      <c r="F1" s="32"/>
      <c r="G1" s="32"/>
      <c r="H1" s="31"/>
    </row>
    <row r="2" spans="1:8" ht="15.75">
      <c r="A2" s="57"/>
      <c r="B2" s="58"/>
      <c r="C2" s="59"/>
      <c r="D2" s="58" t="s">
        <v>68</v>
      </c>
      <c r="E2" s="57"/>
      <c r="F2" s="58"/>
      <c r="G2" s="59"/>
      <c r="H2" s="58" t="s">
        <v>68</v>
      </c>
    </row>
    <row r="3" spans="1:8" ht="15.75" customHeight="1">
      <c r="A3" s="73" t="s">
        <v>74</v>
      </c>
      <c r="B3" s="73"/>
      <c r="C3" s="73"/>
      <c r="D3" s="73"/>
      <c r="E3" s="73"/>
      <c r="F3" s="73"/>
      <c r="G3" s="73"/>
      <c r="H3" s="73"/>
    </row>
    <row r="4" spans="1:11" ht="12.75">
      <c r="A4" s="73"/>
      <c r="B4" s="73"/>
      <c r="C4" s="73"/>
      <c r="D4" s="73"/>
      <c r="E4" s="73"/>
      <c r="F4" s="73"/>
      <c r="G4" s="73"/>
      <c r="H4" s="73"/>
      <c r="K4" s="8" t="s">
        <v>67</v>
      </c>
    </row>
    <row r="5" ht="12.75">
      <c r="D5" s="11"/>
    </row>
    <row r="6" spans="1:8" ht="15" customHeight="1">
      <c r="A6" s="77" t="s">
        <v>72</v>
      </c>
      <c r="B6" s="77"/>
      <c r="C6" s="77"/>
      <c r="D6" s="77"/>
      <c r="E6" s="77"/>
      <c r="F6" s="77"/>
      <c r="G6" s="77"/>
      <c r="H6" s="77"/>
    </row>
    <row r="7" spans="1:8" ht="14.25" customHeight="1">
      <c r="A7" s="77"/>
      <c r="B7" s="77"/>
      <c r="C7" s="77"/>
      <c r="D7" s="77"/>
      <c r="E7" s="77"/>
      <c r="F7" s="77"/>
      <c r="G7" s="77"/>
      <c r="H7" s="77"/>
    </row>
    <row r="8" spans="1:8" ht="14.25" customHeight="1">
      <c r="A8" s="78"/>
      <c r="B8" s="78"/>
      <c r="C8" s="78"/>
      <c r="D8" s="78"/>
      <c r="E8" s="78"/>
      <c r="F8" s="78"/>
      <c r="G8" s="78"/>
      <c r="H8" s="78"/>
    </row>
    <row r="9" spans="1:8" ht="12.75" customHeight="1">
      <c r="A9" s="79" t="s">
        <v>9</v>
      </c>
      <c r="B9" s="82" t="s">
        <v>10</v>
      </c>
      <c r="C9" s="82" t="s">
        <v>11</v>
      </c>
      <c r="D9" s="82" t="s">
        <v>34</v>
      </c>
      <c r="E9" s="82" t="s">
        <v>6</v>
      </c>
      <c r="F9" s="82" t="s">
        <v>14</v>
      </c>
      <c r="G9" s="74" t="s">
        <v>63</v>
      </c>
      <c r="H9" s="74" t="s">
        <v>73</v>
      </c>
    </row>
    <row r="10" spans="1:8" ht="12.75" customHeight="1">
      <c r="A10" s="80"/>
      <c r="B10" s="83"/>
      <c r="C10" s="83"/>
      <c r="D10" s="83"/>
      <c r="E10" s="83"/>
      <c r="F10" s="83"/>
      <c r="G10" s="75"/>
      <c r="H10" s="75"/>
    </row>
    <row r="11" spans="1:8" ht="12.75" customHeight="1">
      <c r="A11" s="80"/>
      <c r="B11" s="83"/>
      <c r="C11" s="83"/>
      <c r="D11" s="83"/>
      <c r="E11" s="83"/>
      <c r="F11" s="83"/>
      <c r="G11" s="75"/>
      <c r="H11" s="75"/>
    </row>
    <row r="12" spans="1:8" ht="12.75" customHeight="1">
      <c r="A12" s="81"/>
      <c r="B12" s="84"/>
      <c r="C12" s="84"/>
      <c r="D12" s="84"/>
      <c r="E12" s="84"/>
      <c r="F12" s="84"/>
      <c r="G12" s="75"/>
      <c r="H12" s="76"/>
    </row>
    <row r="13" spans="1:8" ht="14.25">
      <c r="A13" s="37" t="s">
        <v>25</v>
      </c>
      <c r="B13" s="13" t="s">
        <v>26</v>
      </c>
      <c r="C13" s="6"/>
      <c r="D13" s="6"/>
      <c r="E13" s="6"/>
      <c r="F13" s="4"/>
      <c r="G13" s="43">
        <f>G14+G17+G22+G25</f>
        <v>1724600</v>
      </c>
      <c r="H13" s="36">
        <f>H14+H17+H22+H25+H19</f>
        <v>1565100</v>
      </c>
    </row>
    <row r="14" spans="1:8" ht="42.75">
      <c r="A14" s="37" t="s">
        <v>37</v>
      </c>
      <c r="B14" s="13" t="s">
        <v>26</v>
      </c>
      <c r="C14" s="13" t="s">
        <v>23</v>
      </c>
      <c r="D14" s="13"/>
      <c r="E14" s="13"/>
      <c r="F14" s="68"/>
      <c r="G14" s="44" t="str">
        <f>G15</f>
        <v>390600</v>
      </c>
      <c r="H14" s="36">
        <f>H15</f>
        <v>419200</v>
      </c>
    </row>
    <row r="15" spans="1:8" ht="57">
      <c r="A15" s="15" t="s">
        <v>1</v>
      </c>
      <c r="B15" s="6" t="s">
        <v>26</v>
      </c>
      <c r="C15" s="6" t="s">
        <v>23</v>
      </c>
      <c r="D15" s="6" t="s">
        <v>0</v>
      </c>
      <c r="E15" s="6"/>
      <c r="F15" s="4"/>
      <c r="G15" s="55" t="str">
        <f>G16</f>
        <v>390600</v>
      </c>
      <c r="H15" s="42">
        <f>H16</f>
        <v>419200</v>
      </c>
    </row>
    <row r="16" spans="1:8" ht="14.25">
      <c r="A16" s="3" t="s">
        <v>85</v>
      </c>
      <c r="B16" s="6" t="s">
        <v>26</v>
      </c>
      <c r="C16" s="6" t="s">
        <v>23</v>
      </c>
      <c r="D16" s="6" t="s">
        <v>36</v>
      </c>
      <c r="E16" s="6"/>
      <c r="F16" s="4"/>
      <c r="G16" s="45" t="s">
        <v>64</v>
      </c>
      <c r="H16" s="42">
        <v>419200</v>
      </c>
    </row>
    <row r="17" spans="1:8" ht="63">
      <c r="A17" s="67" t="s">
        <v>35</v>
      </c>
      <c r="B17" s="13" t="s">
        <v>26</v>
      </c>
      <c r="C17" s="13" t="s">
        <v>28</v>
      </c>
      <c r="D17" s="13" t="s">
        <v>0</v>
      </c>
      <c r="E17" s="13"/>
      <c r="F17" s="68"/>
      <c r="G17" s="44" t="str">
        <f>G18</f>
        <v>1252000</v>
      </c>
      <c r="H17" s="36">
        <f>H18</f>
        <v>1037500</v>
      </c>
    </row>
    <row r="18" spans="1:8" ht="14.25">
      <c r="A18" s="15" t="s">
        <v>86</v>
      </c>
      <c r="B18" s="6" t="s">
        <v>26</v>
      </c>
      <c r="C18" s="6" t="s">
        <v>28</v>
      </c>
      <c r="D18" s="6" t="s">
        <v>2</v>
      </c>
      <c r="E18" s="6"/>
      <c r="F18" s="4"/>
      <c r="G18" s="45" t="s">
        <v>65</v>
      </c>
      <c r="H18" s="42">
        <v>1037500</v>
      </c>
    </row>
    <row r="19" spans="1:8" ht="13.5" customHeight="1" hidden="1">
      <c r="A19" s="64" t="s">
        <v>70</v>
      </c>
      <c r="B19" s="6" t="s">
        <v>26</v>
      </c>
      <c r="C19" s="6" t="s">
        <v>71</v>
      </c>
      <c r="D19" s="6"/>
      <c r="E19" s="6"/>
      <c r="F19" s="4"/>
      <c r="G19" s="45"/>
      <c r="H19" s="66">
        <f>H21</f>
        <v>0</v>
      </c>
    </row>
    <row r="20" spans="1:8" ht="14.25" hidden="1">
      <c r="A20" s="65" t="s">
        <v>70</v>
      </c>
      <c r="B20" s="6" t="s">
        <v>26</v>
      </c>
      <c r="C20" s="6" t="s">
        <v>71</v>
      </c>
      <c r="D20" s="6"/>
      <c r="E20" s="6"/>
      <c r="F20" s="4"/>
      <c r="G20" s="45"/>
      <c r="H20" s="42"/>
    </row>
    <row r="21" spans="1:8" ht="28.5" hidden="1">
      <c r="A21" s="18" t="s">
        <v>41</v>
      </c>
      <c r="B21" s="6" t="s">
        <v>26</v>
      </c>
      <c r="C21" s="6" t="s">
        <v>71</v>
      </c>
      <c r="D21" s="6"/>
      <c r="E21" s="6"/>
      <c r="F21" s="4"/>
      <c r="G21" s="45"/>
      <c r="H21" s="42"/>
    </row>
    <row r="22" spans="1:8" ht="14.25">
      <c r="A22" s="64" t="s">
        <v>38</v>
      </c>
      <c r="B22" s="13" t="s">
        <v>26</v>
      </c>
      <c r="C22" s="13" t="s">
        <v>42</v>
      </c>
      <c r="D22" s="6"/>
      <c r="E22" s="16"/>
      <c r="F22" s="17"/>
      <c r="G22" s="46" t="str">
        <f>G23</f>
        <v>5000</v>
      </c>
      <c r="H22" s="36">
        <f>H23</f>
        <v>10000</v>
      </c>
    </row>
    <row r="23" spans="1:8" ht="14.25">
      <c r="A23" s="15" t="s">
        <v>81</v>
      </c>
      <c r="B23" s="6" t="s">
        <v>26</v>
      </c>
      <c r="C23" s="6" t="s">
        <v>42</v>
      </c>
      <c r="D23" s="6" t="s">
        <v>39</v>
      </c>
      <c r="E23" s="16"/>
      <c r="F23" s="17"/>
      <c r="G23" s="47" t="str">
        <f>G24</f>
        <v>5000</v>
      </c>
      <c r="H23" s="42">
        <f>H24</f>
        <v>10000</v>
      </c>
    </row>
    <row r="24" spans="1:8" ht="14.25">
      <c r="A24" s="15" t="s">
        <v>80</v>
      </c>
      <c r="B24" s="6" t="s">
        <v>26</v>
      </c>
      <c r="C24" s="6" t="s">
        <v>42</v>
      </c>
      <c r="D24" s="6" t="s">
        <v>40</v>
      </c>
      <c r="E24" s="16"/>
      <c r="F24" s="22"/>
      <c r="G24" s="48" t="s">
        <v>62</v>
      </c>
      <c r="H24" s="42">
        <v>10000</v>
      </c>
    </row>
    <row r="25" spans="1:8" ht="14.25">
      <c r="A25" s="3" t="s">
        <v>84</v>
      </c>
      <c r="B25" s="13" t="s">
        <v>26</v>
      </c>
      <c r="C25" s="13" t="s">
        <v>54</v>
      </c>
      <c r="D25" s="6"/>
      <c r="E25" s="16"/>
      <c r="F25" s="17"/>
      <c r="G25" s="49">
        <f>G26</f>
        <v>77000</v>
      </c>
      <c r="H25" s="36">
        <f>H26</f>
        <v>98400</v>
      </c>
    </row>
    <row r="26" spans="1:8" ht="28.5">
      <c r="A26" s="18" t="s">
        <v>41</v>
      </c>
      <c r="B26" s="19" t="s">
        <v>26</v>
      </c>
      <c r="C26" s="19" t="s">
        <v>54</v>
      </c>
      <c r="D26" s="19" t="s">
        <v>24</v>
      </c>
      <c r="E26" s="19" t="s">
        <v>18</v>
      </c>
      <c r="F26" s="20"/>
      <c r="G26" s="47">
        <v>77000</v>
      </c>
      <c r="H26" s="42">
        <v>98400</v>
      </c>
    </row>
    <row r="27" spans="1:8" ht="14.25">
      <c r="A27" s="69" t="s">
        <v>59</v>
      </c>
      <c r="B27" s="13" t="s">
        <v>23</v>
      </c>
      <c r="C27" s="6">
        <v>0</v>
      </c>
      <c r="D27" s="6">
        <v>0</v>
      </c>
      <c r="E27" s="6">
        <v>0</v>
      </c>
      <c r="F27" s="23"/>
      <c r="G27" s="50" t="str">
        <f>G28</f>
        <v>128800</v>
      </c>
      <c r="H27" s="62">
        <f>H28</f>
        <v>124000</v>
      </c>
    </row>
    <row r="28" spans="1:8" ht="14.25">
      <c r="A28" s="14" t="s">
        <v>53</v>
      </c>
      <c r="B28" s="6" t="s">
        <v>23</v>
      </c>
      <c r="C28" s="6" t="s">
        <v>27</v>
      </c>
      <c r="D28" s="5" t="s">
        <v>43</v>
      </c>
      <c r="E28" s="19" t="s">
        <v>56</v>
      </c>
      <c r="F28" s="7"/>
      <c r="G28" s="51" t="s">
        <v>66</v>
      </c>
      <c r="H28" s="61">
        <v>124000</v>
      </c>
    </row>
    <row r="29" spans="1:8" ht="15" hidden="1">
      <c r="A29" s="2" t="s">
        <v>12</v>
      </c>
      <c r="B29" s="5" t="s">
        <v>28</v>
      </c>
      <c r="C29" s="5">
        <v>0</v>
      </c>
      <c r="D29" s="5">
        <v>0</v>
      </c>
      <c r="E29" s="21"/>
      <c r="F29" s="22"/>
      <c r="G29" s="48">
        <f>G30+G31</f>
        <v>1479300</v>
      </c>
      <c r="H29" s="36">
        <f>H30+H31</f>
        <v>0</v>
      </c>
    </row>
    <row r="30" spans="1:8" ht="15" hidden="1">
      <c r="A30" s="3" t="s">
        <v>60</v>
      </c>
      <c r="B30" s="6" t="s">
        <v>28</v>
      </c>
      <c r="C30" s="6" t="s">
        <v>4</v>
      </c>
      <c r="D30" s="6" t="s">
        <v>50</v>
      </c>
      <c r="E30" s="16" t="s">
        <v>51</v>
      </c>
      <c r="F30" s="17"/>
      <c r="G30" s="49">
        <v>1185000</v>
      </c>
      <c r="H30" s="42"/>
    </row>
    <row r="31" spans="1:8" ht="28.5" hidden="1">
      <c r="A31" s="3" t="s">
        <v>17</v>
      </c>
      <c r="B31" s="6" t="s">
        <v>28</v>
      </c>
      <c r="C31" s="6" t="s">
        <v>30</v>
      </c>
      <c r="D31" s="6" t="s">
        <v>52</v>
      </c>
      <c r="E31" s="19" t="s">
        <v>56</v>
      </c>
      <c r="F31" s="17"/>
      <c r="G31" s="49">
        <v>294300</v>
      </c>
      <c r="H31" s="42"/>
    </row>
    <row r="32" spans="1:8" ht="14.25">
      <c r="A32" s="64" t="s">
        <v>44</v>
      </c>
      <c r="B32" s="13" t="s">
        <v>29</v>
      </c>
      <c r="C32" s="19"/>
      <c r="D32" s="19"/>
      <c r="E32" s="19"/>
      <c r="F32" s="27"/>
      <c r="G32" s="52">
        <f>G34</f>
        <v>621400</v>
      </c>
      <c r="H32" s="63">
        <f>H33+H34</f>
        <v>667000</v>
      </c>
    </row>
    <row r="33" spans="1:8" ht="14.25">
      <c r="A33" s="56" t="s">
        <v>77</v>
      </c>
      <c r="B33" s="13" t="s">
        <v>29</v>
      </c>
      <c r="C33" s="71" t="s">
        <v>23</v>
      </c>
      <c r="D33" s="19"/>
      <c r="E33" s="19"/>
      <c r="F33" s="27"/>
      <c r="G33" s="52"/>
      <c r="H33" s="42">
        <v>10000</v>
      </c>
    </row>
    <row r="34" spans="1:8" ht="14.25">
      <c r="A34" s="15" t="s">
        <v>69</v>
      </c>
      <c r="B34" s="13" t="s">
        <v>29</v>
      </c>
      <c r="C34" s="13" t="s">
        <v>27</v>
      </c>
      <c r="D34" s="19" t="s">
        <v>55</v>
      </c>
      <c r="E34" s="19" t="s">
        <v>56</v>
      </c>
      <c r="F34" s="35"/>
      <c r="G34" s="53">
        <f>G35+G36+G37+G38</f>
        <v>621400</v>
      </c>
      <c r="H34" s="36">
        <f>H35+H36+H37+H38</f>
        <v>657000</v>
      </c>
    </row>
    <row r="35" spans="1:8" ht="14.25">
      <c r="A35" s="18" t="s">
        <v>75</v>
      </c>
      <c r="B35" s="6" t="s">
        <v>29</v>
      </c>
      <c r="C35" s="6" t="s">
        <v>27</v>
      </c>
      <c r="D35" s="6" t="s">
        <v>45</v>
      </c>
      <c r="E35" s="19" t="s">
        <v>56</v>
      </c>
      <c r="F35" s="4"/>
      <c r="G35" s="45">
        <v>7000</v>
      </c>
      <c r="H35" s="42">
        <v>7000</v>
      </c>
    </row>
    <row r="36" spans="1:8" ht="14.25">
      <c r="A36" s="18" t="s">
        <v>76</v>
      </c>
      <c r="B36" s="6" t="s">
        <v>29</v>
      </c>
      <c r="C36" s="6" t="s">
        <v>27</v>
      </c>
      <c r="D36" s="6"/>
      <c r="E36" s="19"/>
      <c r="F36" s="4"/>
      <c r="G36" s="45">
        <v>50000</v>
      </c>
      <c r="H36" s="42">
        <v>200000</v>
      </c>
    </row>
    <row r="37" spans="1:8" ht="15" customHeight="1" hidden="1">
      <c r="A37" s="18" t="s">
        <v>46</v>
      </c>
      <c r="B37" s="6" t="s">
        <v>29</v>
      </c>
      <c r="C37" s="6" t="s">
        <v>27</v>
      </c>
      <c r="D37" s="6" t="s">
        <v>47</v>
      </c>
      <c r="E37" s="19" t="s">
        <v>56</v>
      </c>
      <c r="F37" s="20"/>
      <c r="G37" s="47">
        <v>19000</v>
      </c>
      <c r="H37" s="42"/>
    </row>
    <row r="38" spans="1:8" ht="28.5">
      <c r="A38" s="18" t="s">
        <v>48</v>
      </c>
      <c r="B38" s="6" t="s">
        <v>29</v>
      </c>
      <c r="C38" s="6" t="s">
        <v>27</v>
      </c>
      <c r="D38" s="6" t="s">
        <v>49</v>
      </c>
      <c r="E38" s="19" t="s">
        <v>56</v>
      </c>
      <c r="F38" s="7"/>
      <c r="G38" s="51">
        <v>545400</v>
      </c>
      <c r="H38" s="42">
        <v>450000</v>
      </c>
    </row>
    <row r="39" spans="1:8" ht="15.75">
      <c r="A39" s="70" t="s">
        <v>61</v>
      </c>
      <c r="B39" s="5" t="s">
        <v>16</v>
      </c>
      <c r="C39" s="38"/>
      <c r="D39" s="38"/>
      <c r="E39" s="34"/>
      <c r="F39" s="35"/>
      <c r="G39" s="53">
        <f>G40</f>
        <v>1636800</v>
      </c>
      <c r="H39" s="36">
        <f>H40</f>
        <v>775500</v>
      </c>
    </row>
    <row r="40" spans="1:8" ht="14.25">
      <c r="A40" s="3" t="s">
        <v>78</v>
      </c>
      <c r="B40" s="6" t="s">
        <v>16</v>
      </c>
      <c r="C40" s="6" t="s">
        <v>26</v>
      </c>
      <c r="D40" s="38"/>
      <c r="E40" s="34"/>
      <c r="F40" s="35"/>
      <c r="G40" s="53">
        <f>G41</f>
        <v>1636800</v>
      </c>
      <c r="H40" s="61">
        <f>H41</f>
        <v>775500</v>
      </c>
    </row>
    <row r="41" spans="1:8" ht="28.5">
      <c r="A41" s="15" t="s">
        <v>87</v>
      </c>
      <c r="B41" s="6" t="s">
        <v>16</v>
      </c>
      <c r="C41" s="6" t="s">
        <v>26</v>
      </c>
      <c r="D41" s="6" t="s">
        <v>22</v>
      </c>
      <c r="E41" s="34"/>
      <c r="F41" s="35"/>
      <c r="G41" s="53">
        <f>G42+G43</f>
        <v>1636800</v>
      </c>
      <c r="H41" s="42">
        <f>H42+H43</f>
        <v>775500</v>
      </c>
    </row>
    <row r="42" spans="1:8" ht="16.5" customHeight="1">
      <c r="A42" s="72" t="s">
        <v>82</v>
      </c>
      <c r="B42" s="6" t="s">
        <v>16</v>
      </c>
      <c r="C42" s="6" t="s">
        <v>26</v>
      </c>
      <c r="D42" s="6" t="s">
        <v>57</v>
      </c>
      <c r="E42" s="6" t="s">
        <v>18</v>
      </c>
      <c r="F42" s="35"/>
      <c r="G42" s="53">
        <v>939300</v>
      </c>
      <c r="H42" s="42">
        <v>775500</v>
      </c>
    </row>
    <row r="43" spans="1:8" ht="14.25" hidden="1">
      <c r="A43" s="15" t="s">
        <v>3</v>
      </c>
      <c r="B43" s="6" t="s">
        <v>16</v>
      </c>
      <c r="C43" s="6" t="s">
        <v>26</v>
      </c>
      <c r="D43" s="6" t="s">
        <v>15</v>
      </c>
      <c r="E43" s="6" t="s">
        <v>18</v>
      </c>
      <c r="F43" s="35"/>
      <c r="G43" s="53">
        <v>697500</v>
      </c>
      <c r="H43" s="42"/>
    </row>
    <row r="44" spans="1:8" ht="14.25">
      <c r="A44" s="69" t="s">
        <v>8</v>
      </c>
      <c r="B44" s="5" t="s">
        <v>42</v>
      </c>
      <c r="C44" s="5"/>
      <c r="D44" s="5">
        <v>0</v>
      </c>
      <c r="E44" s="5">
        <v>0</v>
      </c>
      <c r="F44" s="7"/>
      <c r="G44" s="51">
        <f>G45</f>
        <v>11300</v>
      </c>
      <c r="H44" s="62">
        <f>H45</f>
        <v>5000</v>
      </c>
    </row>
    <row r="45" spans="1:8" ht="14.25">
      <c r="A45" s="3" t="s">
        <v>79</v>
      </c>
      <c r="B45" s="6" t="s">
        <v>42</v>
      </c>
      <c r="C45" s="6" t="s">
        <v>23</v>
      </c>
      <c r="D45" s="6" t="s">
        <v>19</v>
      </c>
      <c r="E45" s="6" t="s">
        <v>56</v>
      </c>
      <c r="F45" s="4"/>
      <c r="G45" s="45">
        <v>11300</v>
      </c>
      <c r="H45" s="61">
        <v>5000</v>
      </c>
    </row>
    <row r="46" spans="1:8" ht="15" hidden="1">
      <c r="A46" s="2" t="s">
        <v>13</v>
      </c>
      <c r="B46" s="5" t="s">
        <v>5</v>
      </c>
      <c r="C46" s="5">
        <v>0</v>
      </c>
      <c r="D46" s="5">
        <v>0</v>
      </c>
      <c r="E46" s="5">
        <v>0</v>
      </c>
      <c r="F46" s="7"/>
      <c r="G46" s="51"/>
      <c r="H46" s="42">
        <v>15000</v>
      </c>
    </row>
    <row r="47" spans="1:8" ht="14.25" hidden="1">
      <c r="A47" s="3" t="s">
        <v>20</v>
      </c>
      <c r="B47" s="6" t="s">
        <v>5</v>
      </c>
      <c r="C47" s="6" t="s">
        <v>26</v>
      </c>
      <c r="D47" s="6">
        <v>0</v>
      </c>
      <c r="E47" s="6"/>
      <c r="F47" s="4"/>
      <c r="G47" s="45"/>
      <c r="H47" s="41">
        <v>15000</v>
      </c>
    </row>
    <row r="48" spans="1:8" ht="28.5" hidden="1">
      <c r="A48" s="15" t="s">
        <v>32</v>
      </c>
      <c r="B48" s="6" t="s">
        <v>5</v>
      </c>
      <c r="C48" s="6" t="s">
        <v>26</v>
      </c>
      <c r="D48" s="6" t="s">
        <v>31</v>
      </c>
      <c r="E48" s="6"/>
      <c r="F48" s="4"/>
      <c r="G48" s="45"/>
      <c r="H48" s="42">
        <v>15000</v>
      </c>
    </row>
    <row r="49" spans="1:8" ht="42.75" hidden="1">
      <c r="A49" s="15" t="s">
        <v>21</v>
      </c>
      <c r="B49" s="6" t="s">
        <v>5</v>
      </c>
      <c r="C49" s="6" t="s">
        <v>26</v>
      </c>
      <c r="D49" s="6" t="s">
        <v>33</v>
      </c>
      <c r="E49" s="6"/>
      <c r="F49" s="4"/>
      <c r="G49" s="45"/>
      <c r="H49" s="42">
        <v>15000</v>
      </c>
    </row>
    <row r="50" spans="1:8" ht="14.25" hidden="1">
      <c r="A50" s="25" t="s">
        <v>7</v>
      </c>
      <c r="B50" s="6" t="s">
        <v>5</v>
      </c>
      <c r="C50" s="6" t="s">
        <v>26</v>
      </c>
      <c r="D50" s="6" t="s">
        <v>33</v>
      </c>
      <c r="E50" s="24" t="s">
        <v>58</v>
      </c>
      <c r="F50" s="26"/>
      <c r="G50" s="54"/>
      <c r="H50" s="42">
        <v>15000</v>
      </c>
    </row>
    <row r="51" spans="1:8" ht="14.25">
      <c r="A51" s="12" t="s">
        <v>83</v>
      </c>
      <c r="B51" s="6"/>
      <c r="C51" s="6"/>
      <c r="D51" s="6"/>
      <c r="E51" s="24"/>
      <c r="F51" s="26"/>
      <c r="G51" s="42">
        <f>G13+G27+G29+G32+G39+G44</f>
        <v>5602200</v>
      </c>
      <c r="H51" s="60">
        <f>H13+H27+H29+H32+H39+H44</f>
        <v>3136600</v>
      </c>
    </row>
    <row r="52" spans="1:8" ht="14.25">
      <c r="A52" s="1"/>
      <c r="B52" s="28"/>
      <c r="C52" s="28"/>
      <c r="D52" s="28"/>
      <c r="E52" s="28"/>
      <c r="F52" s="29"/>
      <c r="G52" s="29"/>
      <c r="H52" s="30"/>
    </row>
    <row r="53" spans="1:8" ht="15">
      <c r="A53" s="39"/>
      <c r="B53" s="33"/>
      <c r="C53" s="33"/>
      <c r="D53" s="33"/>
      <c r="E53" s="33"/>
      <c r="F53" s="32"/>
      <c r="G53" s="32"/>
      <c r="H53" s="31"/>
    </row>
    <row r="54" ht="14.25">
      <c r="H54" s="31"/>
    </row>
    <row r="55" spans="1:3" ht="15">
      <c r="A55" s="39"/>
      <c r="B55" s="33"/>
      <c r="C55" s="33"/>
    </row>
    <row r="56" ht="12.75"/>
    <row r="57" ht="12.75"/>
    <row r="58" ht="12.75"/>
    <row r="59" ht="12.75"/>
    <row r="60" ht="12.75"/>
    <row r="61" ht="12.75"/>
    <row r="62" ht="12.75"/>
    <row r="63" ht="12.75"/>
    <row r="64" ht="12.75">
      <c r="A64" s="40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</sheetData>
  <sheetProtection/>
  <mergeCells count="10">
    <mergeCell ref="A3:H4"/>
    <mergeCell ref="H9:H12"/>
    <mergeCell ref="G9:G12"/>
    <mergeCell ref="A6:H8"/>
    <mergeCell ref="A9:A12"/>
    <mergeCell ref="B9:B12"/>
    <mergeCell ref="C9:C12"/>
    <mergeCell ref="D9:D12"/>
    <mergeCell ref="E9:E12"/>
    <mergeCell ref="F9:F12"/>
  </mergeCells>
  <printOptions horizontalCentered="1"/>
  <pageMargins left="0.6299212598425197" right="0.15748031496062992" top="0.2755905511811024" bottom="0.1968503937007874" header="0.15748031496062992" footer="0.5118110236220472"/>
  <pageSetup blackAndWhite="1" fitToHeight="100" fitToWidth="1" horizontalDpi="600" verticalDpi="600" orientation="portrait" paperSize="9" r:id="rId3"/>
  <headerFooter alignWithMargins="0">
    <oddHeader>&amp;R&amp;P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3" sqref="D2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max2</dc:creator>
  <cp:keywords/>
  <dc:description/>
  <cp:lastModifiedBy>User0</cp:lastModifiedBy>
  <cp:lastPrinted>2016-12-29T11:19:45Z</cp:lastPrinted>
  <dcterms:created xsi:type="dcterms:W3CDTF">2005-10-19T06:57:26Z</dcterms:created>
  <dcterms:modified xsi:type="dcterms:W3CDTF">2017-04-10T08:25:41Z</dcterms:modified>
  <cp:category/>
  <cp:version/>
  <cp:contentType/>
  <cp:contentStatus/>
</cp:coreProperties>
</file>